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9075" tabRatio="734" activeTab="0"/>
  </bookViews>
  <sheets>
    <sheet name="様式第11別紙1-1 " sheetId="1" r:id="rId1"/>
    <sheet name="様式第11別紙1-1別添（対策個票・交換）" sheetId="2" r:id="rId2"/>
    <sheet name="様式第11別紙1-1別添（対策個票・追加）" sheetId="3" r:id="rId3"/>
    <sheet name="様式第11別紙2-1" sheetId="4" r:id="rId4"/>
    <sheet name="分類コード表" sheetId="5" r:id="rId5"/>
  </sheets>
  <externalReferences>
    <externalReference r:id="rId8"/>
    <externalReference r:id="rId9"/>
    <externalReference r:id="rId10"/>
    <externalReference r:id="rId11"/>
    <externalReference r:id="rId12"/>
  </externalReferences>
  <definedNames>
    <definedName name="a" localSheetId="0">#REF!</definedName>
    <definedName name="a" localSheetId="1">#REF!</definedName>
    <definedName name="a" localSheetId="2">#REF!</definedName>
    <definedName name="a">#REF!</definedName>
    <definedName name="Num" localSheetId="0">#REF!</definedName>
    <definedName name="Num" localSheetId="1">#REF!</definedName>
    <definedName name="Num" localSheetId="2">#REF!</definedName>
    <definedName name="Num">#REF!</definedName>
    <definedName name="_xlnm.Print_Area" localSheetId="0">'様式第11別紙1-1 '!$A$1:$N$80</definedName>
    <definedName name="_xlnm.Print_Area" localSheetId="1">'様式第11別紙1-1別添（対策個票・交換）'!$B$1:$M$59</definedName>
    <definedName name="_xlnm.Print_Area" localSheetId="2">'様式第11別紙1-1別添（対策個票・追加）'!$B$1:$M$59</definedName>
    <definedName name="_xlnm.Print_Area" localSheetId="3">'様式第11別紙2-1'!$A$5:$AG$51</definedName>
    <definedName name="Z_C67B5C56_0A47_4CA5_8D09_C542308E7AE9_.wvu.PrintArea" localSheetId="0" hidden="1">'様式第11別紙1-1 '!$B$1:$N$78</definedName>
    <definedName name="Z_C67B5C56_0A47_4CA5_8D09_C542308E7AE9_.wvu.PrintArea" localSheetId="1" hidden="1">'様式第11別紙1-1別添（対策個票・交換）'!$B$1:$M$59</definedName>
    <definedName name="Z_C67B5C56_0A47_4CA5_8D09_C542308E7AE9_.wvu.PrintArea" localSheetId="2" hidden="1">'様式第11別紙1-1別添（対策個票・追加）'!$B$1:$M$59</definedName>
    <definedName name="エネルギーの種類" localSheetId="0">#REF!</definedName>
    <definedName name="エネルギーの種類" localSheetId="2">#REF!</definedName>
    <definedName name="エネルギーの種類">#REF!</definedName>
    <definedName name="エネルギー種類" localSheetId="3">'[5]換算係数'!$B$3:$B$32</definedName>
    <definedName name="一般電気事業者係数" localSheetId="0">#REF!</definedName>
    <definedName name="一般電気事業者係数" localSheetId="2">#REF!</definedName>
    <definedName name="一般電気事業者係数">#REF!</definedName>
    <definedName name="換算係数" localSheetId="3">'[5]換算係数'!$B$3:$E$32</definedName>
    <definedName name="換算係数単位" localSheetId="0">#REF!</definedName>
    <definedName name="換算係数単位" localSheetId="2">#REF!</definedName>
    <definedName name="換算係数単位">#REF!</definedName>
    <definedName name="既存or新設">'[5]リスト'!$B$2:$B$4</definedName>
    <definedName name="既存選択リスト">'[5]リスト'!$B$2:$C$4</definedName>
    <definedName name="業種">'[1]産業分類番号'!$B$2:$B$100</definedName>
    <definedName name="係数">'[2]係数'!$D$12:$H$42</definedName>
    <definedName name="産業分類番号">'[1]産業分類番号'!$B$2:$C$100</definedName>
    <definedName name="電力換算係数">'[1]非表示'!$B$2:$C$4</definedName>
    <definedName name="電力排出係数">'[3]非表示'!$B$3:$D$5</definedName>
    <definedName name="年度期間">'[3]非表示'!$B$2:$C$5</definedName>
    <definedName name="番号" localSheetId="0">#REF!</definedName>
    <definedName name="番号" localSheetId="1">#REF!</definedName>
    <definedName name="番号" localSheetId="2">#REF!</definedName>
    <definedName name="番号">#REF!</definedName>
    <definedName name="補助事業者" localSheetId="3">'[5]協会使用シート'!$B$10:$B$12</definedName>
    <definedName name="補助率" localSheetId="3">'[5]協会使用シート'!$B$10:$D$12</definedName>
    <definedName name="本部名">'[4]ﾘｽﾄ'!$B$1:$B$20</definedName>
  </definedNames>
  <calcPr fullCalcOnLoad="1"/>
</workbook>
</file>

<file path=xl/sharedStrings.xml><?xml version="1.0" encoding="utf-8"?>
<sst xmlns="http://schemas.openxmlformats.org/spreadsheetml/2006/main" count="435" uniqueCount="264">
  <si>
    <t>円</t>
  </si>
  <si>
    <t>事業名</t>
  </si>
  <si>
    <t xml:space="preserve">代表事業者
</t>
  </si>
  <si>
    <t>団体概要</t>
  </si>
  <si>
    <t>団体名</t>
  </si>
  <si>
    <t>所在地</t>
  </si>
  <si>
    <t>〒</t>
  </si>
  <si>
    <t>主な業務内容</t>
  </si>
  <si>
    <t>資本金</t>
  </si>
  <si>
    <t>部署</t>
  </si>
  <si>
    <t>役職</t>
  </si>
  <si>
    <t>氏名</t>
  </si>
  <si>
    <t>勤務先住所</t>
  </si>
  <si>
    <t>電話番号</t>
  </si>
  <si>
    <t>E-mail</t>
  </si>
  <si>
    <t>共同事業者</t>
  </si>
  <si>
    <t>団体名</t>
  </si>
  <si>
    <t>事業実施責任者</t>
  </si>
  <si>
    <t>所属部署・役職</t>
  </si>
  <si>
    <t>事業実施場所等</t>
  </si>
  <si>
    <t>区画住所</t>
  </si>
  <si>
    <t>施設概要</t>
  </si>
  <si>
    <t>事業の効果</t>
  </si>
  <si>
    <t>事業の実施体制</t>
  </si>
  <si>
    <t>資金計画</t>
  </si>
  <si>
    <t>事業実施
スケジュール</t>
  </si>
  <si>
    <t>対策ごとに本様式をコピーして入力してください</t>
  </si>
  <si>
    <t>対策番号</t>
  </si>
  <si>
    <t>対象設備の概要</t>
  </si>
  <si>
    <t>対策内容</t>
  </si>
  <si>
    <t>設備導入当初</t>
  </si>
  <si>
    <t>(対策個票添付資料）
①エネルギー消費量、CO2削減効果、各計算過程の内容の根拠資料
・対象設備の定格出力等性能が分かるパンフレットや仕様書等
・対象設備のシステム図や配置図
②対象設備メーカーや対象設備のメンテナンスを行っている事業者、部品・部材メーカーや省エネルギー診断実施事業者
　等外部の専門家によるエネルギー消費量、CO2削減効果計算結果及びその計算過程を記した資料。</t>
  </si>
  <si>
    <t>事業実施責任者・役職</t>
  </si>
  <si>
    <t>事務連絡先</t>
  </si>
  <si>
    <t>　</t>
  </si>
  <si>
    <t>活動種別</t>
  </si>
  <si>
    <t>単位</t>
  </si>
  <si>
    <t>排出係数</t>
  </si>
  <si>
    <t>係数</t>
  </si>
  <si>
    <t>系統電力</t>
  </si>
  <si>
    <t>kWh</t>
  </si>
  <si>
    <t>t-CO2/kWh</t>
  </si>
  <si>
    <t>CO2排出削減量</t>
  </si>
  <si>
    <t>都市ガス</t>
  </si>
  <si>
    <t>1,000Nm3</t>
  </si>
  <si>
    <t>灯油</t>
  </si>
  <si>
    <t>軽油</t>
  </si>
  <si>
    <t>A重油</t>
  </si>
  <si>
    <t>B・C重油</t>
  </si>
  <si>
    <t>液化石油ガス（LPG)</t>
  </si>
  <si>
    <t>液化天然ガス（LNG)</t>
  </si>
  <si>
    <t>天然ガス（LNGを除く）</t>
  </si>
  <si>
    <t>kl</t>
  </si>
  <si>
    <t>kl</t>
  </si>
  <si>
    <t>t</t>
  </si>
  <si>
    <t>t-CO2/1,000Nm3</t>
  </si>
  <si>
    <t>t-CO2/kl</t>
  </si>
  <si>
    <t>t-CO2/t</t>
  </si>
  <si>
    <t>現状(P)</t>
  </si>
  <si>
    <t>改修後(A)</t>
  </si>
  <si>
    <t>削減量(P-A)</t>
  </si>
  <si>
    <t>活動量（年間）</t>
  </si>
  <si>
    <t>単価</t>
  </si>
  <si>
    <t>\/kWh</t>
  </si>
  <si>
    <t>\/1,000Nm3</t>
  </si>
  <si>
    <t>\/kl</t>
  </si>
  <si>
    <t>\/t</t>
  </si>
  <si>
    <t>価格</t>
  </si>
  <si>
    <t>t-CO2</t>
  </si>
  <si>
    <t>\</t>
  </si>
  <si>
    <t>年間合計</t>
  </si>
  <si>
    <t>光熱費削減費</t>
  </si>
  <si>
    <t>　光熱費・CO2削減効果</t>
  </si>
  <si>
    <t>備考</t>
  </si>
  <si>
    <t>対策名称</t>
  </si>
  <si>
    <t>対策の名称</t>
  </si>
  <si>
    <t>フリガナ</t>
  </si>
  <si>
    <t>建物用途区分</t>
  </si>
  <si>
    <t>設備の種類</t>
  </si>
  <si>
    <t>交換</t>
  </si>
  <si>
    <t>追加</t>
  </si>
  <si>
    <t>①部品名</t>
  </si>
  <si>
    <t>産業分類</t>
  </si>
  <si>
    <t>【CO2削減効果】</t>
  </si>
  <si>
    <t>【費用対効果】</t>
  </si>
  <si>
    <t>④数量</t>
  </si>
  <si>
    <t>②製造メーカー</t>
  </si>
  <si>
    <t>③型式　など</t>
  </si>
  <si>
    <t>　</t>
  </si>
  <si>
    <t>事業による直接効果
(各対策個票のCO2削減量の合計を記入する。)</t>
  </si>
  <si>
    <t>①補助事業のイニシャルコストのうち自己負担額　</t>
  </si>
  <si>
    <t>②補助事業による年間の光熱費の減少額
（各対策個票の減少額の合計を記入する。）</t>
  </si>
  <si>
    <t>③　①の回収見込み年数（①／②年）</t>
  </si>
  <si>
    <t>本事業によるCO2削減量　/ 補助基本額</t>
  </si>
  <si>
    <t>設備全体を更新した場合の総額</t>
  </si>
  <si>
    <t>本事業によるCO2削減量　/　設備全体を更新した場合の総額</t>
  </si>
  <si>
    <t>大分類</t>
  </si>
  <si>
    <t>中分類</t>
  </si>
  <si>
    <t>A</t>
  </si>
  <si>
    <t>空気調和設備</t>
  </si>
  <si>
    <t>空調熱源設備・システム</t>
  </si>
  <si>
    <t>空気調和設備の搬送機</t>
  </si>
  <si>
    <t>その他</t>
  </si>
  <si>
    <t>B</t>
  </si>
  <si>
    <t>換気設備</t>
  </si>
  <si>
    <t>C</t>
  </si>
  <si>
    <t>給湯設備</t>
  </si>
  <si>
    <t>給湯熱源設備・システム</t>
  </si>
  <si>
    <t>熱媒体輸送管</t>
  </si>
  <si>
    <t>D</t>
  </si>
  <si>
    <t>冷蔵・冷凍設備</t>
  </si>
  <si>
    <t>E</t>
  </si>
  <si>
    <t>ボイラー設備</t>
  </si>
  <si>
    <t>ボイラー</t>
  </si>
  <si>
    <t>ボイラー関連・付属設備</t>
  </si>
  <si>
    <t>F</t>
  </si>
  <si>
    <t>燃焼設備</t>
  </si>
  <si>
    <t>G</t>
  </si>
  <si>
    <t>熱利用設備</t>
  </si>
  <si>
    <t>熱回収設備</t>
  </si>
  <si>
    <t>熱交換器</t>
  </si>
  <si>
    <t>蒸留塔</t>
  </si>
  <si>
    <t>加熱設備</t>
  </si>
  <si>
    <t>蓄熱装置</t>
  </si>
  <si>
    <t>廃熱回収設備</t>
  </si>
  <si>
    <t>H</t>
  </si>
  <si>
    <t>電気設備</t>
  </si>
  <si>
    <t>受変電設備</t>
  </si>
  <si>
    <t>モーター</t>
  </si>
  <si>
    <t>J</t>
  </si>
  <si>
    <t>■日本標準産業分類コード</t>
  </si>
  <si>
    <t>　例）換気設備　⇒　B01</t>
  </si>
  <si>
    <t>■建築基準法：建築物用途区分コード</t>
  </si>
  <si>
    <t>　例）病院　⇒　08260</t>
  </si>
  <si>
    <t>A02</t>
  </si>
  <si>
    <t>A03</t>
  </si>
  <si>
    <t>B01</t>
  </si>
  <si>
    <t>B02</t>
  </si>
  <si>
    <t>C01</t>
  </si>
  <si>
    <t>C02</t>
  </si>
  <si>
    <t>C03</t>
  </si>
  <si>
    <t>D01</t>
  </si>
  <si>
    <t>D02</t>
  </si>
  <si>
    <t>E01</t>
  </si>
  <si>
    <t>E02</t>
  </si>
  <si>
    <t>E03</t>
  </si>
  <si>
    <t>F01</t>
  </si>
  <si>
    <t>F02</t>
  </si>
  <si>
    <t>G01</t>
  </si>
  <si>
    <t>G02</t>
  </si>
  <si>
    <t>G03</t>
  </si>
  <si>
    <t>G04</t>
  </si>
  <si>
    <t>G05</t>
  </si>
  <si>
    <t>G06</t>
  </si>
  <si>
    <t>G07</t>
  </si>
  <si>
    <t>H01</t>
  </si>
  <si>
    <t>G08</t>
  </si>
  <si>
    <t>H02</t>
  </si>
  <si>
    <t>H03</t>
  </si>
  <si>
    <t>J01</t>
  </si>
  <si>
    <t>■設備の種類分類コード表</t>
  </si>
  <si>
    <t>「数字5桁」を記入する。</t>
  </si>
  <si>
    <t>「アルファベット1文字と数字2桁」を記入する。</t>
  </si>
  <si>
    <t>ここを転記する。
　　　 ↓</t>
  </si>
  <si>
    <t>A01</t>
  </si>
  <si>
    <t>【事業の資金回収・利益の見通し】</t>
  </si>
  <si>
    <t>「数字3桁」を記入する。</t>
  </si>
  <si>
    <t>　例）病院　⇒　831</t>
  </si>
  <si>
    <t>〒</t>
  </si>
  <si>
    <t>①　補助事業者自身　　</t>
  </si>
  <si>
    <t>＊　実施計画書に記載した名称と同じ名称を記入する。</t>
  </si>
  <si>
    <t xml:space="preserve">【基本情報】
</t>
  </si>
  <si>
    <t>注）　団体の代表権を付与された者で、申請者と同一であること</t>
  </si>
  <si>
    <t>注）　民間企業の場合のみ記入</t>
  </si>
  <si>
    <t>FAX番号</t>
  </si>
  <si>
    <r>
      <t>＜名称・主な業務内容＞</t>
    </r>
    <r>
      <rPr>
        <sz val="11"/>
        <rFont val="ＭＳ 明朝"/>
        <family val="1"/>
      </rPr>
      <t xml:space="preserve">
</t>
    </r>
  </si>
  <si>
    <r>
      <t>＜名称・主な業務内容＞</t>
    </r>
    <r>
      <rPr>
        <sz val="11"/>
        <rFont val="ＭＳ 明朝"/>
        <family val="1"/>
      </rPr>
      <t xml:space="preserve">
 </t>
    </r>
  </si>
  <si>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</si>
  <si>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</si>
  <si>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r>
      <t>【補助対象経費の調達先】　</t>
    </r>
    <r>
      <rPr>
        <sz val="9"/>
        <color indexed="23"/>
        <rFont val="ＭＳ 明朝"/>
        <family val="1"/>
      </rPr>
      <t>＊　いずれかに○を付ける。</t>
    </r>
    <r>
      <rPr>
        <sz val="11"/>
        <rFont val="ＭＳ 明朝"/>
        <family val="1"/>
      </rPr>
      <t xml:space="preserve">
</t>
    </r>
  </si>
  <si>
    <r>
      <rPr>
        <sz val="9"/>
        <color indexed="23"/>
        <rFont val="ＭＳ 明朝"/>
        <family val="1"/>
      </rPr>
      <t>＊　事業の実施スケジュールを記入する。事業スケジュールは別紙を添付してもよい。</t>
    </r>
    <r>
      <rPr>
        <sz val="11"/>
        <rFont val="ＭＳ 明朝"/>
        <family val="1"/>
      </rPr>
      <t xml:space="preserve">
</t>
    </r>
  </si>
  <si>
    <r>
      <rPr>
        <sz val="9"/>
        <color indexed="23"/>
        <rFont val="ＭＳ 明朝"/>
        <family val="1"/>
      </rPr>
      <t>＊　他の国の補助金等への応募状況等を記入する。</t>
    </r>
    <r>
      <rPr>
        <sz val="10"/>
        <color indexed="23"/>
        <rFont val="ＭＳ 明朝"/>
        <family val="1"/>
      </rPr>
      <t xml:space="preserve">
</t>
    </r>
  </si>
  <si>
    <r>
      <t>【メンテナンス実施体制・実施状況】　</t>
    </r>
    <r>
      <rPr>
        <sz val="9"/>
        <color indexed="23"/>
        <rFont val="ＭＳ 明朝"/>
        <family val="1"/>
      </rPr>
      <t>＊メンテナンス実施者、実施頻度、直近のメンテナンス実施時期及びその内容
　　　　　　　　　　　　　　　　　　　　　　について記入する。</t>
    </r>
    <r>
      <rPr>
        <sz val="10.5"/>
        <color indexed="8"/>
        <rFont val="ＭＳ 明朝"/>
        <family val="1"/>
      </rPr>
      <t xml:space="preserve">
</t>
    </r>
  </si>
  <si>
    <t>1日及び1年の稼働時間　：</t>
  </si>
  <si>
    <t>エネルギー種別　　　　：</t>
  </si>
  <si>
    <t>定格出力　　　　　　　：</t>
  </si>
  <si>
    <t>導入時期　　　　　　　：</t>
  </si>
  <si>
    <t>法定耐用年数　　　　　：</t>
  </si>
  <si>
    <r>
      <t>【メンテナンス実施体制・実施状況】　</t>
    </r>
    <r>
      <rPr>
        <sz val="9"/>
        <color indexed="23"/>
        <rFont val="ＭＳ 明朝"/>
        <family val="1"/>
      </rPr>
      <t>＊メンテナンス実施者、実施頻度、直近のメンテナンス実施時期及びその内容
　　　　　　　　　　　　　　　　　　　　　　について記入する。</t>
    </r>
    <r>
      <rPr>
        <sz val="9"/>
        <color indexed="8"/>
        <rFont val="ＭＳ 明朝"/>
        <family val="1"/>
      </rPr>
      <t xml:space="preserve">
</t>
    </r>
  </si>
  <si>
    <r>
      <t>円</t>
    </r>
    <r>
      <rPr>
        <sz val="10"/>
        <color indexed="23"/>
        <rFont val="ＭＳ 明朝"/>
        <family val="1"/>
      </rPr>
      <t>（＊自動計算）</t>
    </r>
  </si>
  <si>
    <r>
      <t>年</t>
    </r>
    <r>
      <rPr>
        <sz val="10"/>
        <color indexed="23"/>
        <rFont val="ＭＳ 明朝"/>
        <family val="1"/>
      </rPr>
      <t>（＊自動計算）</t>
    </r>
  </si>
  <si>
    <r>
      <t>kg-CO2/1,000円/年</t>
    </r>
    <r>
      <rPr>
        <sz val="10"/>
        <color indexed="23"/>
        <rFont val="ＭＳ 明朝"/>
        <family val="1"/>
      </rPr>
      <t>（＊自動計算）</t>
    </r>
  </si>
  <si>
    <t>設備</t>
  </si>
  <si>
    <t>法人番号（半角）</t>
  </si>
  <si>
    <t>法人番号（半角）</t>
  </si>
  <si>
    <t>１．経費実績額</t>
  </si>
  <si>
    <t>(1)総事業費</t>
  </si>
  <si>
    <t>(2)寄付金その他</t>
  </si>
  <si>
    <t>(3)差引額</t>
  </si>
  <si>
    <t>(4)補助対象経費</t>
  </si>
  <si>
    <t>(5)基準額</t>
  </si>
  <si>
    <t>　 の収入</t>
  </si>
  <si>
    <t>(1)-(2)</t>
  </si>
  <si>
    <t>　 実支出額</t>
  </si>
  <si>
    <t>(6)選定額</t>
  </si>
  <si>
    <t>(7)補助基本額</t>
  </si>
  <si>
    <t>(8)補助金所要額</t>
  </si>
  <si>
    <t>(9)補助金交付</t>
  </si>
  <si>
    <t>(10)過不足額</t>
  </si>
  <si>
    <t>(4)と(5)を比較し</t>
  </si>
  <si>
    <t>(3)と(6)を比較し</t>
  </si>
  <si>
    <t>　(7)×補助率</t>
  </si>
  <si>
    <t>　 決定額</t>
  </si>
  <si>
    <t>(9)-（8）</t>
  </si>
  <si>
    <t>て少ない方の額</t>
  </si>
  <si>
    <t>経費区分・費目・細分</t>
  </si>
  <si>
    <t>金額(円)</t>
  </si>
  <si>
    <t>積算内訳</t>
  </si>
  <si>
    <t>資料番号</t>
  </si>
  <si>
    <t>名称</t>
  </si>
  <si>
    <t>仕様</t>
  </si>
  <si>
    <t>数量</t>
  </si>
  <si>
    <t>単価(円)</t>
  </si>
  <si>
    <t>注1　本内訳に、見積書又は計算書等を添付する。</t>
  </si>
  <si>
    <t>注2　記入欄が少ない場合は、本様式を引き伸ばして使用する。</t>
  </si>
  <si>
    <t>本事業によるCO2削減量　/　補助金額</t>
  </si>
  <si>
    <t>＊見積書との照合番号</t>
  </si>
  <si>
    <r>
      <t>＜名称・主な業務内容＞　注）　</t>
    </r>
    <r>
      <rPr>
        <sz val="9"/>
        <color indexed="23"/>
        <rFont val="ＭＳ 明朝"/>
        <family val="1"/>
      </rPr>
      <t xml:space="preserve">同施設の中で、複数設備の部品交換等を申し込ん
　　　　　　　　　　　　　　　だ場合には、必要に応じて行を追加すること。
</t>
    </r>
    <r>
      <rPr>
        <sz val="10"/>
        <color indexed="23"/>
        <rFont val="ＭＳ 明朝"/>
        <family val="1"/>
      </rPr>
      <t xml:space="preserve">
</t>
    </r>
  </si>
  <si>
    <t>注）　隣接・近隣区画にある異なる施設で利用している設備を一括申請した場合には、必要に応じて行を追加すること。</t>
  </si>
  <si>
    <t>＊　事業の完了時において【ＣＯ2削減効果の算定根拠】により算定したＣＯ2削減量を記入する。</t>
  </si>
  <si>
    <t>　　このＣＯ2削減量が第１６条第１項の報告の基となるデータとなるため、留意すること。</t>
  </si>
  <si>
    <t>＊　交付申請書の別紙１の記入内容に変更がない場合は、「交付申請書のとおり」と記入し、変更がある</t>
  </si>
  <si>
    <t>　　場合は、変更の内容を記入すること。</t>
  </si>
  <si>
    <t>経費所要額精算調書</t>
  </si>
  <si>
    <t>用途　　　　　　　　　：　　　　　　　　　　　　：</t>
  </si>
  <si>
    <t>２．補助対象経費実支出額内訳</t>
  </si>
  <si>
    <t>注）　事業実施場所名を記入する。また、異なる区画・異なる施設で利用している設備を一括申請した場合には、各施設の関連性を記入する。</t>
  </si>
  <si>
    <r>
      <t>【部品の交換】　</t>
    </r>
    <r>
      <rPr>
        <sz val="9"/>
        <color indexed="23"/>
        <rFont val="ＭＳ 明朝"/>
        <family val="1"/>
      </rPr>
      <t>＊　実施した理由及びその内容を記入する。</t>
    </r>
    <r>
      <rPr>
        <sz val="10.5"/>
        <color indexed="8"/>
        <rFont val="ＭＳ 明朝"/>
        <family val="1"/>
      </rPr>
      <t xml:space="preserve">
</t>
    </r>
  </si>
  <si>
    <r>
      <t>【部品の追加】　</t>
    </r>
    <r>
      <rPr>
        <sz val="9"/>
        <color indexed="23"/>
        <rFont val="ＭＳ 明朝"/>
        <family val="1"/>
      </rPr>
      <t>＊　実施した理由及びその内容を記入する。</t>
    </r>
    <r>
      <rPr>
        <sz val="10.5"/>
        <color indexed="8"/>
        <rFont val="ＭＳ 明朝"/>
        <family val="1"/>
      </rPr>
      <t xml:space="preserve">
</t>
    </r>
  </si>
  <si>
    <t>①交換した部品名　②導入した部品の製造メーカー　③型式　など　④導入した部品の数量</t>
  </si>
  <si>
    <t>①追加した部品名　②導入した部品の製造メーカー　③型式　など　④導入した部品の数量</t>
  </si>
  <si>
    <t>　　　変更箇所は朱書きにすること。</t>
  </si>
  <si>
    <t>購入した主な財産の内訳（一品、一組又は一式の価格が５０万円以上のもの）</t>
  </si>
  <si>
    <t>購入時期</t>
  </si>
  <si>
    <t>GAJ事業番号：</t>
  </si>
  <si>
    <t>②　その他</t>
  </si>
  <si>
    <t>＜製品名（あるものに限る）及び型番・製品番号等、対象設備が特定できる名称を記入＞</t>
  </si>
  <si>
    <t>合　計</t>
  </si>
  <si>
    <t>【様式第１１別紙１－１】設備</t>
  </si>
  <si>
    <t>【様式第１１別紙１－１別添（対策個票・交換）】設備</t>
  </si>
  <si>
    <t>【様式第１１別紙１－１別添（対策個票・追加）】設備</t>
  </si>
  <si>
    <t>【様式第１１別紙２－１】設備</t>
  </si>
  <si>
    <t>設備の高効率化改修支援事業</t>
  </si>
  <si>
    <t>実施報告書（設備の高効率化改修による省ＣＯ２促進事業）</t>
  </si>
  <si>
    <t>（設備の高効率化改修による省ＣＯ２促進事業）</t>
  </si>
  <si>
    <t>t-CO2/年</t>
  </si>
  <si>
    <t>他の補助金との関係②</t>
  </si>
  <si>
    <t>＊　当該設備に過去、国の補助金等を活用している場合、補助金等の名称・導入設備・再生可能エネルギーの活用先・運用状況を記入する。</t>
  </si>
  <si>
    <t>他の補助金との関係①</t>
  </si>
  <si>
    <t>注１　本報告書に、交付申請書に添付した書類から変更がある場合、変更後の書類を添付する。</t>
  </si>
  <si>
    <t>ガソリン</t>
  </si>
  <si>
    <t>kg-CO2/l</t>
  </si>
  <si>
    <t>l</t>
  </si>
  <si>
    <t>注２　記入欄が少ない場合は、本様式を引き伸ばして使用する。</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</si>
</sst>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
    <numFmt numFmtId="179" formatCode="#,##0.000;[Red]\-#,##0.000"/>
    <numFmt numFmtId="180" formatCode="&quot;Yes&quot;;&quot;Yes&quot;;&quot;No&quot;"/>
    <numFmt numFmtId="181" formatCode="&quot;True&quot;;&quot;True&quot;;&quot;False&quot;"/>
    <numFmt numFmtId="182" formatCode="&quot;On&quot;;&quot;On&quot;;&quot;Off&quot;"/>
    <numFmt numFmtId="183" formatCode="[$€-2]\ #,##0.00_);[Red]\([$€-2]\ #,##0.00\)"/>
    <numFmt numFmtId="184" formatCode="0.0000000"/>
    <numFmt numFmtId="185" formatCode="0.00000000"/>
    <numFmt numFmtId="186" formatCode="#,##0.0;[Red]\-#,##0.0"/>
    <numFmt numFmtId="187" formatCode="#,##0_ ;[Red]\-#,##0\ "/>
    <numFmt numFmtId="188" formatCode="0.0_ "/>
    <numFmt numFmtId="189" formatCode="0.00_ "/>
    <numFmt numFmtId="190" formatCode="0.000_ "/>
    <numFmt numFmtId="191" formatCode="#,##0.0_ "/>
    <numFmt numFmtId="192" formatCode="#,###\ "/>
    <numFmt numFmtId="193" formatCode="#,###"/>
    <numFmt numFmtId="194" formatCode="#,###&quot;円&quot;"/>
    <numFmt numFmtId="195" formatCode="#,##0&quot;円&quot;"/>
  </numFmts>
  <fonts count="92">
    <font>
      <sz val="11"/>
      <name val="ＭＳ Ｐゴシック"/>
      <family val="3"/>
    </font>
    <font>
      <sz val="11"/>
      <color indexed="8"/>
      <name val="ＭＳ Ｐゴシック"/>
      <family val="3"/>
    </font>
    <font>
      <sz val="6"/>
      <name val="ＭＳ Ｐゴシック"/>
      <family val="3"/>
    </font>
    <font>
      <b/>
      <sz val="11"/>
      <name val="ＭＳ Ｐゴシック"/>
      <family val="3"/>
    </font>
    <font>
      <sz val="11"/>
      <color indexed="8"/>
      <name val="ＭＳ 明朝"/>
      <family val="1"/>
    </font>
    <font>
      <sz val="12.5"/>
      <name val="ＭＳ 明朝"/>
      <family val="1"/>
    </font>
    <font>
      <sz val="11"/>
      <name val="ＭＳ 明朝"/>
      <family val="1"/>
    </font>
    <font>
      <sz val="10"/>
      <color indexed="23"/>
      <name val="ＭＳ 明朝"/>
      <family val="1"/>
    </font>
    <font>
      <u val="single"/>
      <sz val="11"/>
      <name val="ＭＳ 明朝"/>
      <family val="1"/>
    </font>
    <font>
      <sz val="9"/>
      <name val="ＭＳ 明朝"/>
      <family val="1"/>
    </font>
    <font>
      <sz val="10"/>
      <name val="ＭＳ 明朝"/>
      <family val="1"/>
    </font>
    <font>
      <sz val="9"/>
      <color indexed="23"/>
      <name val="ＭＳ 明朝"/>
      <family val="1"/>
    </font>
    <font>
      <b/>
      <sz val="10.5"/>
      <color indexed="8"/>
      <name val="ＭＳ 明朝"/>
      <family val="1"/>
    </font>
    <font>
      <sz val="10.5"/>
      <color indexed="8"/>
      <name val="ＭＳ 明朝"/>
      <family val="1"/>
    </font>
    <font>
      <b/>
      <sz val="11"/>
      <color indexed="8"/>
      <name val="ＭＳ 明朝"/>
      <family val="1"/>
    </font>
    <font>
      <sz val="10.5"/>
      <name val="ＭＳ 明朝"/>
      <family val="1"/>
    </font>
    <font>
      <b/>
      <sz val="10.5"/>
      <name val="ＭＳ 明朝"/>
      <family val="1"/>
    </font>
    <font>
      <sz val="9"/>
      <color indexed="8"/>
      <name val="ＭＳ 明朝"/>
      <family val="1"/>
    </font>
    <font>
      <sz val="12"/>
      <name val="ＭＳ 明朝"/>
      <family val="1"/>
    </font>
    <font>
      <b/>
      <sz val="11"/>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30"/>
      <name val="ＭＳ Ｐゴシック"/>
      <family val="3"/>
    </font>
    <font>
      <sz val="11"/>
      <color indexed="12"/>
      <name val="ＭＳ 明朝"/>
      <family val="1"/>
    </font>
    <font>
      <sz val="10.5"/>
      <color indexed="10"/>
      <name val="ＭＳ 明朝"/>
      <family val="1"/>
    </font>
    <font>
      <sz val="12"/>
      <color indexed="8"/>
      <name val="ＭＳ 明朝"/>
      <family val="1"/>
    </font>
    <font>
      <b/>
      <sz val="14"/>
      <color indexed="10"/>
      <name val="ＭＳ Ｐゴシック"/>
      <family val="3"/>
    </font>
    <font>
      <b/>
      <sz val="10"/>
      <color indexed="8"/>
      <name val="ＭＳ 明朝"/>
      <family val="1"/>
    </font>
    <font>
      <sz val="10"/>
      <color indexed="8"/>
      <name val="ＭＳ 明朝"/>
      <family val="1"/>
    </font>
    <font>
      <sz val="8"/>
      <color indexed="8"/>
      <name val="ＭＳ 明朝"/>
      <family val="1"/>
    </font>
    <font>
      <sz val="9"/>
      <color indexed="23"/>
      <name val="ＭＳ Ｐゴシック"/>
      <family val="3"/>
    </font>
    <font>
      <sz val="10"/>
      <color indexed="10"/>
      <name val="ＭＳ 明朝"/>
      <family val="1"/>
    </font>
    <font>
      <sz val="11"/>
      <color indexed="10"/>
      <name val="ＭＳ 明朝"/>
      <family val="1"/>
    </font>
    <font>
      <sz val="9"/>
      <color indexed="10"/>
      <name val="ＭＳ 明朝"/>
      <family val="1"/>
    </font>
    <font>
      <b/>
      <sz val="9"/>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0000"/>
      <name val="ＭＳ Ｐゴシック"/>
      <family val="3"/>
    </font>
    <font>
      <sz val="11"/>
      <color rgb="FF000000"/>
      <name val="ＭＳ Ｐゴシック"/>
      <family val="3"/>
    </font>
    <font>
      <b/>
      <sz val="11"/>
      <color rgb="FF0070C0"/>
      <name val="ＭＳ Ｐゴシック"/>
      <family val="3"/>
    </font>
    <font>
      <sz val="11"/>
      <color theme="1"/>
      <name val="ＭＳ 明朝"/>
      <family val="1"/>
    </font>
    <font>
      <sz val="11"/>
      <color rgb="FF0000CC"/>
      <name val="ＭＳ 明朝"/>
      <family val="1"/>
    </font>
    <font>
      <sz val="10.5"/>
      <color rgb="FF000000"/>
      <name val="ＭＳ 明朝"/>
      <family val="1"/>
    </font>
    <font>
      <sz val="10.5"/>
      <color rgb="FFFF0000"/>
      <name val="ＭＳ 明朝"/>
      <family val="1"/>
    </font>
    <font>
      <sz val="12"/>
      <color theme="1"/>
      <name val="ＭＳ 明朝"/>
      <family val="1"/>
    </font>
    <font>
      <b/>
      <sz val="14"/>
      <color rgb="FFFF0000"/>
      <name val="Calibri Light"/>
      <family val="3"/>
    </font>
    <font>
      <b/>
      <sz val="14"/>
      <color rgb="FFFF0000"/>
      <name val="Calibri"/>
      <family val="3"/>
    </font>
    <font>
      <b/>
      <sz val="11"/>
      <color theme="1"/>
      <name val="ＭＳ 明朝"/>
      <family val="1"/>
    </font>
    <font>
      <b/>
      <sz val="10"/>
      <color theme="1"/>
      <name val="ＭＳ 明朝"/>
      <family val="1"/>
    </font>
    <font>
      <sz val="10"/>
      <color theme="1"/>
      <name val="ＭＳ 明朝"/>
      <family val="1"/>
    </font>
    <font>
      <sz val="8"/>
      <color theme="1"/>
      <name val="ＭＳ 明朝"/>
      <family val="1"/>
    </font>
    <font>
      <sz val="10"/>
      <color theme="0" tint="-0.4999699890613556"/>
      <name val="ＭＳ 明朝"/>
      <family val="1"/>
    </font>
    <font>
      <sz val="9"/>
      <color theme="0" tint="-0.4999699890613556"/>
      <name val="ＭＳ 明朝"/>
      <family val="1"/>
    </font>
    <font>
      <sz val="9"/>
      <color rgb="FFFF0000"/>
      <name val="ＭＳ 明朝"/>
      <family val="1"/>
    </font>
    <font>
      <sz val="11"/>
      <color rgb="FFFF0000"/>
      <name val="ＭＳ 明朝"/>
      <family val="1"/>
    </font>
    <font>
      <sz val="9"/>
      <color theme="1"/>
      <name val="ＭＳ 明朝"/>
      <family val="1"/>
    </font>
    <font>
      <sz val="10"/>
      <color rgb="FFFF0000"/>
      <name val="ＭＳ 明朝"/>
      <family val="1"/>
    </font>
    <font>
      <sz val="9"/>
      <color theme="0" tint="-0.4999699890613556"/>
      <name val="ＭＳ Ｐゴシック"/>
      <family val="3"/>
    </font>
    <font>
      <sz val="10.5"/>
      <color theme="1"/>
      <name val="ＭＳ 明朝"/>
      <family val="1"/>
    </font>
    <font>
      <sz val="9"/>
      <color rgb="FF000000"/>
      <name val="ＭＳ 明朝"/>
      <family val="1"/>
    </font>
    <font>
      <b/>
      <sz val="9"/>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theme="0" tint="-0.04997999966144562"/>
        <bgColor indexed="64"/>
      </patternFill>
    </fill>
    <fill>
      <patternFill patternType="solid">
        <fgColor theme="0" tint="-0.3499799966812134"/>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thin"/>
    </border>
    <border>
      <left style="medium"/>
      <right style="thin"/>
      <top style="thin"/>
      <bottom style="thin"/>
    </border>
    <border>
      <left style="medium"/>
      <right style="thin"/>
      <top style="thin"/>
      <bottom style="medium"/>
    </border>
    <border>
      <left style="thin"/>
      <right style="medium"/>
      <top/>
      <bottom style="thin"/>
    </border>
    <border>
      <left style="thin"/>
      <right style="medium"/>
      <top style="thin"/>
      <bottom style="thin"/>
    </border>
    <border>
      <left style="thin"/>
      <right/>
      <top style="thin"/>
      <bottom style="thin"/>
    </border>
    <border>
      <left style="thin"/>
      <right/>
      <top style="thin"/>
      <bottom style="medium"/>
    </border>
    <border>
      <left style="thin"/>
      <right style="medium"/>
      <top style="thin"/>
      <bottom style="medium"/>
    </border>
    <border>
      <left style="thin"/>
      <right style="thin"/>
      <top style="thin"/>
      <bottom style="thin"/>
    </border>
    <border>
      <left style="medium"/>
      <right/>
      <top style="medium"/>
      <bottom/>
    </border>
    <border>
      <left/>
      <right/>
      <top style="medium"/>
      <bottom/>
    </border>
    <border>
      <left style="medium"/>
      <right/>
      <top/>
      <bottom/>
    </border>
    <border>
      <left style="medium"/>
      <right style="thin"/>
      <top/>
      <bottom/>
    </border>
    <border>
      <left style="thin"/>
      <right/>
      <top/>
      <bottom/>
    </border>
    <border>
      <left/>
      <right style="thin"/>
      <top/>
      <bottom/>
    </border>
    <border>
      <left style="thin"/>
      <right/>
      <top>
        <color indexed="63"/>
      </top>
      <bottom style="medium"/>
    </border>
    <border>
      <left style="thin"/>
      <right style="thin"/>
      <top>
        <color indexed="63"/>
      </top>
      <bottom style="medium"/>
    </border>
    <border>
      <left style="thin"/>
      <right/>
      <top style="thin"/>
      <bottom/>
    </border>
    <border>
      <left/>
      <right style="thin"/>
      <top style="thin"/>
      <bottom/>
    </border>
    <border>
      <left style="thin"/>
      <right style="thin"/>
      <top/>
      <bottom/>
    </border>
    <border>
      <left style="thin"/>
      <right style="thin"/>
      <top/>
      <bottom style="thin"/>
    </border>
    <border>
      <left/>
      <right/>
      <top style="thin"/>
      <bottom/>
    </border>
    <border>
      <left/>
      <right style="thin"/>
      <top style="thin"/>
      <bottom style="medium"/>
    </border>
    <border>
      <left/>
      <right style="thin"/>
      <top/>
      <bottom style="thin"/>
    </border>
    <border>
      <left style="medium"/>
      <right style="medium"/>
      <top style="medium"/>
      <bottom style="thin"/>
    </border>
    <border>
      <left/>
      <right style="thin"/>
      <top style="thin"/>
      <bottom style="thin"/>
    </border>
    <border>
      <left style="medium"/>
      <right style="medium"/>
      <top style="thin"/>
      <bottom style="thin"/>
    </border>
    <border>
      <left style="thin"/>
      <right style="medium"/>
      <top>
        <color indexed="63"/>
      </top>
      <bottom>
        <color indexed="63"/>
      </bottom>
    </border>
    <border>
      <left style="medium"/>
      <right style="medium"/>
      <top style="thin"/>
      <bottom/>
    </border>
    <border>
      <left style="medium"/>
      <right style="thin"/>
      <top/>
      <bottom style="medium"/>
    </border>
    <border>
      <left/>
      <right style="medium"/>
      <top style="thin"/>
      <bottom style="medium"/>
    </border>
    <border>
      <left style="medium"/>
      <right style="medium"/>
      <top style="thin"/>
      <bottom style="medium"/>
    </border>
    <border>
      <left/>
      <right style="medium"/>
      <top style="medium"/>
      <bottom style="thin"/>
    </border>
    <border>
      <left style="thin"/>
      <right style="thin"/>
      <top style="thin"/>
      <bottom style="medium"/>
    </border>
    <border>
      <left style="thin"/>
      <right/>
      <top/>
      <bottom style="thin"/>
    </border>
    <border>
      <left style="medium"/>
      <right style="thin"/>
      <top style="thin"/>
      <bottom/>
    </border>
    <border>
      <left style="thin"/>
      <right style="thin"/>
      <top style="thin"/>
      <bottom/>
    </border>
    <border>
      <left style="medium"/>
      <right/>
      <top style="thin"/>
      <bottom/>
    </border>
    <border>
      <left/>
      <right style="medium"/>
      <top style="thin"/>
      <bottom/>
    </border>
    <border>
      <left/>
      <right style="medium"/>
      <top/>
      <bottom/>
    </border>
    <border>
      <left style="medium"/>
      <right style="medium"/>
      <top/>
      <bottom style="thin"/>
    </border>
    <border>
      <left/>
      <right style="medium"/>
      <top/>
      <bottom style="thin"/>
    </border>
    <border>
      <left style="medium"/>
      <right style="medium"/>
      <top style="double"/>
      <bottom style="medium"/>
    </border>
    <border>
      <left/>
      <right style="medium"/>
      <top style="double"/>
      <bottom style="medium"/>
    </border>
    <border>
      <left/>
      <right/>
      <top/>
      <bottom style="thin"/>
    </border>
    <border>
      <left/>
      <right/>
      <top style="thin"/>
      <bottom style="thin"/>
    </border>
    <border>
      <left style="thin"/>
      <right/>
      <top style="medium"/>
      <bottom>
        <color indexed="63"/>
      </bottom>
    </border>
    <border>
      <left/>
      <right style="medium"/>
      <top style="medium"/>
      <bottom/>
    </border>
    <border>
      <left style="thin"/>
      <right style="thin"/>
      <top>
        <color indexed="63"/>
      </top>
      <bottom style="dashed"/>
    </border>
    <border>
      <left/>
      <right/>
      <top/>
      <bottom style="medium"/>
    </border>
    <border>
      <left/>
      <right style="thin"/>
      <top/>
      <bottom style="medium"/>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right style="thin"/>
      <top style="medium"/>
      <bottom/>
    </border>
    <border>
      <left style="medium"/>
      <right/>
      <top/>
      <bottom style="medium"/>
    </border>
    <border>
      <left/>
      <right style="medium"/>
      <top/>
      <bottom style="medium"/>
    </border>
    <border>
      <left style="thin"/>
      <right/>
      <top style="hair"/>
      <bottom style="thin"/>
    </border>
    <border>
      <left/>
      <right/>
      <top style="hair"/>
      <bottom style="thin"/>
    </border>
    <border>
      <left/>
      <right style="thin"/>
      <top style="hair"/>
      <bottom style="thin"/>
    </border>
    <border>
      <left style="thin"/>
      <right/>
      <top style="medium"/>
      <bottom style="thin"/>
    </border>
    <border>
      <left/>
      <right/>
      <top style="medium"/>
      <bottom style="thin"/>
    </border>
    <border>
      <left/>
      <right style="medium"/>
      <top style="thin"/>
      <bottom style="thin"/>
    </border>
    <border>
      <left style="thin"/>
      <right/>
      <top style="dashed"/>
      <bottom style="dashed"/>
    </border>
    <border>
      <left/>
      <right/>
      <top style="dashed"/>
      <bottom style="dashed"/>
    </border>
    <border>
      <left>
        <color indexed="63"/>
      </left>
      <right style="medium"/>
      <top style="dashed"/>
      <bottom style="dashed"/>
    </border>
    <border>
      <left style="thin"/>
      <right>
        <color indexed="63"/>
      </right>
      <top style="dashed"/>
      <bottom>
        <color indexed="63"/>
      </bottom>
    </border>
    <border>
      <left>
        <color indexed="63"/>
      </left>
      <right style="medium"/>
      <top style="dashed"/>
      <bottom>
        <color indexed="63"/>
      </bottom>
    </border>
    <border>
      <left style="thin"/>
      <right/>
      <top/>
      <bottom style="dashed"/>
    </border>
    <border>
      <left/>
      <right style="medium"/>
      <top/>
      <bottom style="dashed"/>
    </border>
    <border>
      <left/>
      <right style="thin"/>
      <top style="dashed"/>
      <bottom style="dashed"/>
    </border>
    <border>
      <left style="thin"/>
      <right style="medium"/>
      <top style="thin"/>
      <bottom/>
    </border>
    <border>
      <left style="thin"/>
      <right style="thin"/>
      <top style="dashed"/>
      <bottom>
        <color indexed="63"/>
      </bottom>
    </border>
    <border>
      <left/>
      <right/>
      <top/>
      <bottom style="dashed"/>
    </border>
    <border>
      <left/>
      <right style="thin"/>
      <top>
        <color indexed="63"/>
      </top>
      <bottom style="dashed"/>
    </border>
    <border>
      <left/>
      <right/>
      <top style="thin"/>
      <bottom style="medium"/>
    </border>
    <border>
      <left style="medium"/>
      <right/>
      <top style="medium"/>
      <bottom style="medium"/>
    </border>
    <border>
      <left/>
      <right/>
      <top style="medium"/>
      <bottom style="medium"/>
    </border>
    <border>
      <left style="thin"/>
      <right/>
      <top style="medium"/>
      <bottom style="medium"/>
    </border>
    <border>
      <left/>
      <right style="medium"/>
      <top style="medium"/>
      <bottom style="medium"/>
    </border>
    <border>
      <left style="dashed"/>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style="dashed"/>
      <right>
        <color indexed="63"/>
      </right>
      <top>
        <color indexed="63"/>
      </top>
      <bottom style="thin"/>
    </border>
    <border>
      <left>
        <color indexed="63"/>
      </left>
      <right>
        <color indexed="63"/>
      </right>
      <top style="dashed"/>
      <bottom>
        <color indexed="63"/>
      </bottom>
    </border>
    <border>
      <left style="thin"/>
      <right style="thin"/>
      <top style="medium"/>
      <bottom/>
    </border>
    <border>
      <left style="thin"/>
      <right/>
      <top style="hair"/>
      <bottom style="medium"/>
    </border>
    <border>
      <left/>
      <right/>
      <top style="hair"/>
      <bottom style="medium"/>
    </border>
    <border>
      <left/>
      <right style="thin"/>
      <top style="hair"/>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top style="thin"/>
      <bottom style="thin"/>
    </border>
    <border>
      <left style="medium"/>
      <right/>
      <top style="double"/>
      <bottom style="medium"/>
    </border>
    <border>
      <left style="medium"/>
      <right/>
      <top style="medium"/>
      <bottom style="thin"/>
    </border>
    <border>
      <left/>
      <right/>
      <top style="double"/>
      <bottom style="medium"/>
    </border>
    <border>
      <left style="medium"/>
      <right/>
      <top style="thin"/>
      <bottom style="medium"/>
    </border>
    <border>
      <left style="medium"/>
      <right style="medium"/>
      <top style="medium"/>
      <bottom/>
    </border>
    <border>
      <left style="medium"/>
      <right style="medium"/>
      <top/>
      <bottom style="medium"/>
    </border>
    <border>
      <left style="medium"/>
      <right style="thin"/>
      <top style="medium"/>
      <bottom style="medium"/>
    </border>
    <border>
      <left style="thin"/>
      <right style="medium"/>
      <top style="medium"/>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50" fillId="0" borderId="0">
      <alignment vertical="center"/>
      <protection/>
    </xf>
    <xf numFmtId="0" fontId="1" fillId="0" borderId="0">
      <alignment vertical="center"/>
      <protection/>
    </xf>
    <xf numFmtId="0" fontId="67" fillId="32" borderId="0" applyNumberFormat="0" applyBorder="0" applyAlignment="0" applyProtection="0"/>
  </cellStyleXfs>
  <cellXfs count="635">
    <xf numFmtId="0" fontId="0" fillId="0" borderId="0" xfId="0" applyAlignment="1">
      <alignment vertical="center"/>
    </xf>
    <xf numFmtId="0" fontId="0" fillId="33" borderId="0" xfId="0" applyFont="1" applyFill="1" applyAlignment="1">
      <alignment vertical="center"/>
    </xf>
    <xf numFmtId="0" fontId="68" fillId="33" borderId="0" xfId="0" applyFont="1" applyFill="1" applyAlignment="1">
      <alignment vertical="center"/>
    </xf>
    <xf numFmtId="0" fontId="3" fillId="33" borderId="0" xfId="0" applyFont="1" applyFill="1" applyAlignment="1">
      <alignment vertical="center"/>
    </xf>
    <xf numFmtId="0" fontId="69" fillId="33" borderId="0" xfId="0" applyFont="1" applyFill="1" applyAlignment="1">
      <alignment horizontal="left" vertical="center"/>
    </xf>
    <xf numFmtId="0" fontId="70" fillId="33" borderId="0" xfId="0" applyFont="1" applyFill="1" applyAlignment="1">
      <alignment horizontal="left" vertical="center"/>
    </xf>
    <xf numFmtId="0" fontId="70" fillId="33" borderId="0" xfId="0" applyFont="1" applyFill="1" applyAlignment="1">
      <alignment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11" xfId="0" applyFont="1" applyFill="1" applyBorder="1" applyAlignment="1">
      <alignment vertical="center"/>
    </xf>
    <xf numFmtId="0" fontId="0" fillId="33" borderId="15"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16" xfId="0" applyFont="1" applyFill="1" applyBorder="1" applyAlignment="1">
      <alignment horizontal="left" vertical="center"/>
    </xf>
    <xf numFmtId="0" fontId="0" fillId="33" borderId="17" xfId="0" applyFont="1" applyFill="1" applyBorder="1" applyAlignment="1">
      <alignment vertical="center"/>
    </xf>
    <xf numFmtId="0" fontId="71" fillId="33" borderId="0" xfId="0" applyFont="1" applyFill="1" applyAlignment="1">
      <alignment vertical="center"/>
    </xf>
    <xf numFmtId="0" fontId="6" fillId="33" borderId="0" xfId="0" applyFont="1" applyFill="1" applyAlignment="1" applyProtection="1">
      <alignment vertical="center"/>
      <protection/>
    </xf>
    <xf numFmtId="186" fontId="6" fillId="33" borderId="0" xfId="49" applyNumberFormat="1" applyFont="1" applyFill="1" applyAlignment="1" applyProtection="1">
      <alignment vertical="center"/>
      <protection/>
    </xf>
    <xf numFmtId="0" fontId="6" fillId="33" borderId="0" xfId="0" applyFont="1" applyFill="1" applyAlignment="1" applyProtection="1">
      <alignment horizontal="right" vertical="center"/>
      <protection/>
    </xf>
    <xf numFmtId="0" fontId="71" fillId="33" borderId="0" xfId="0" applyFont="1" applyFill="1" applyAlignment="1" applyProtection="1">
      <alignment vertical="center"/>
      <protection/>
    </xf>
    <xf numFmtId="0" fontId="6" fillId="33" borderId="0" xfId="0" applyFont="1" applyFill="1" applyAlignment="1" applyProtection="1">
      <alignment vertical="center"/>
      <protection/>
    </xf>
    <xf numFmtId="0" fontId="5" fillId="33" borderId="0" xfId="0" applyFont="1" applyFill="1" applyAlignment="1" applyProtection="1">
      <alignment horizontal="center" vertical="center"/>
      <protection/>
    </xf>
    <xf numFmtId="0" fontId="6" fillId="28" borderId="18"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71" fillId="33" borderId="0" xfId="0" applyFont="1" applyFill="1" applyBorder="1" applyAlignment="1" applyProtection="1">
      <alignment vertical="center"/>
      <protection/>
    </xf>
    <xf numFmtId="0" fontId="6" fillId="0" borderId="18" xfId="0" applyFont="1" applyFill="1" applyBorder="1" applyAlignment="1" applyProtection="1">
      <alignment horizontal="center" vertical="center"/>
      <protection/>
    </xf>
    <xf numFmtId="0" fontId="6" fillId="33" borderId="15"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protection/>
    </xf>
    <xf numFmtId="0" fontId="6" fillId="33" borderId="19" xfId="0" applyFont="1" applyFill="1" applyBorder="1" applyAlignment="1" applyProtection="1">
      <alignment vertical="center" wrapText="1"/>
      <protection/>
    </xf>
    <xf numFmtId="0" fontId="6" fillId="33" borderId="20" xfId="0" applyFont="1" applyFill="1" applyBorder="1" applyAlignment="1" applyProtection="1">
      <alignment vertical="center" wrapText="1"/>
      <protection/>
    </xf>
    <xf numFmtId="0" fontId="6" fillId="33" borderId="21" xfId="0" applyFont="1" applyFill="1" applyBorder="1" applyAlignment="1" applyProtection="1">
      <alignment vertical="center" wrapText="1"/>
      <protection/>
    </xf>
    <xf numFmtId="0" fontId="6" fillId="33" borderId="0" xfId="0" applyFont="1" applyFill="1" applyBorder="1" applyAlignment="1" applyProtection="1">
      <alignment vertical="center" wrapText="1"/>
      <protection/>
    </xf>
    <xf numFmtId="0" fontId="6" fillId="33" borderId="22" xfId="0" applyFont="1" applyFill="1" applyBorder="1" applyAlignment="1" applyProtection="1">
      <alignment vertical="center" wrapText="1"/>
      <protection/>
    </xf>
    <xf numFmtId="0" fontId="6" fillId="34" borderId="23" xfId="0" applyFont="1" applyFill="1" applyBorder="1" applyAlignment="1" applyProtection="1">
      <alignment vertical="center" wrapText="1"/>
      <protection/>
    </xf>
    <xf numFmtId="0" fontId="6" fillId="34" borderId="23" xfId="0" applyFont="1" applyFill="1" applyBorder="1" applyAlignment="1" applyProtection="1">
      <alignment horizontal="center" vertical="center" wrapText="1"/>
      <protection/>
    </xf>
    <xf numFmtId="0" fontId="6" fillId="34" borderId="0" xfId="0" applyFont="1" applyFill="1" applyBorder="1" applyAlignment="1" applyProtection="1">
      <alignment horizontal="center" vertical="center" wrapText="1"/>
      <protection/>
    </xf>
    <xf numFmtId="0" fontId="6" fillId="34" borderId="24" xfId="0" applyFont="1" applyFill="1" applyBorder="1" applyAlignment="1" applyProtection="1">
      <alignment horizontal="center" vertical="center" wrapText="1"/>
      <protection/>
    </xf>
    <xf numFmtId="0" fontId="6" fillId="33" borderId="25" xfId="0" applyFont="1" applyFill="1" applyBorder="1" applyAlignment="1" applyProtection="1">
      <alignment vertical="top" wrapText="1"/>
      <protection/>
    </xf>
    <xf numFmtId="0" fontId="6" fillId="28" borderId="26" xfId="0" applyFont="1" applyFill="1" applyBorder="1" applyAlignment="1" applyProtection="1">
      <alignment horizontal="right" vertical="center" wrapText="1"/>
      <protection/>
    </xf>
    <xf numFmtId="0" fontId="6" fillId="33" borderId="23" xfId="0" applyFont="1" applyFill="1" applyBorder="1" applyAlignment="1" applyProtection="1">
      <alignment vertical="center" wrapText="1"/>
      <protection/>
    </xf>
    <xf numFmtId="0" fontId="6" fillId="33" borderId="15" xfId="0" applyFont="1" applyFill="1" applyBorder="1" applyAlignment="1" applyProtection="1">
      <alignment vertical="center" wrapText="1"/>
      <protection/>
    </xf>
    <xf numFmtId="38" fontId="6" fillId="28" borderId="18" xfId="49" applyFont="1" applyFill="1" applyBorder="1" applyAlignment="1" applyProtection="1">
      <alignment horizontal="right" vertical="center" wrapText="1"/>
      <protection/>
    </xf>
    <xf numFmtId="0" fontId="6" fillId="33" borderId="25" xfId="0" applyFont="1" applyFill="1" applyBorder="1" applyAlignment="1" applyProtection="1">
      <alignment vertical="center" wrapText="1"/>
      <protection/>
    </xf>
    <xf numFmtId="0" fontId="6" fillId="33" borderId="15" xfId="0" applyFont="1" applyFill="1" applyBorder="1" applyAlignment="1" applyProtection="1">
      <alignment vertical="top" wrapText="1"/>
      <protection/>
    </xf>
    <xf numFmtId="0" fontId="6" fillId="33" borderId="23" xfId="0" applyFont="1" applyFill="1" applyBorder="1" applyAlignment="1" applyProtection="1">
      <alignment vertical="top" wrapText="1"/>
      <protection/>
    </xf>
    <xf numFmtId="38" fontId="6" fillId="28" borderId="18" xfId="49" applyFont="1" applyFill="1" applyBorder="1" applyAlignment="1" applyProtection="1">
      <alignment vertical="center" wrapText="1"/>
      <protection/>
    </xf>
    <xf numFmtId="0" fontId="6" fillId="28" borderId="0" xfId="0" applyFont="1" applyFill="1" applyBorder="1" applyAlignment="1" applyProtection="1">
      <alignment horizontal="right" vertical="top" wrapText="1"/>
      <protection/>
    </xf>
    <xf numFmtId="0" fontId="4" fillId="33" borderId="0" xfId="0" applyFont="1" applyFill="1" applyAlignment="1" applyProtection="1">
      <alignment vertical="center"/>
      <protection/>
    </xf>
    <xf numFmtId="186" fontId="71" fillId="33" borderId="0" xfId="49" applyNumberFormat="1" applyFont="1" applyFill="1" applyAlignment="1" applyProtection="1">
      <alignment vertical="center"/>
      <protection/>
    </xf>
    <xf numFmtId="0" fontId="72" fillId="33" borderId="0" xfId="0" applyFont="1" applyFill="1" applyAlignment="1" applyProtection="1">
      <alignment vertical="center"/>
      <protection/>
    </xf>
    <xf numFmtId="0" fontId="73" fillId="33" borderId="27" xfId="63" applyFont="1" applyFill="1" applyBorder="1" applyAlignment="1" applyProtection="1">
      <alignment vertical="top" wrapText="1"/>
      <protection/>
    </xf>
    <xf numFmtId="0" fontId="74" fillId="33" borderId="28" xfId="63" applyFont="1" applyFill="1" applyBorder="1" applyAlignment="1" applyProtection="1">
      <alignment vertical="top" wrapText="1"/>
      <protection/>
    </xf>
    <xf numFmtId="0" fontId="73" fillId="33" borderId="29" xfId="63" applyFont="1" applyFill="1" applyBorder="1" applyAlignment="1" applyProtection="1">
      <alignment vertical="top" wrapText="1"/>
      <protection/>
    </xf>
    <xf numFmtId="0" fontId="73" fillId="35" borderId="18" xfId="63" applyFont="1" applyFill="1" applyBorder="1" applyAlignment="1" applyProtection="1">
      <alignment horizontal="center" vertical="center" wrapText="1"/>
      <protection/>
    </xf>
    <xf numFmtId="0" fontId="74" fillId="33" borderId="24" xfId="63" applyFont="1" applyFill="1" applyBorder="1" applyAlignment="1" applyProtection="1">
      <alignment vertical="top" wrapText="1"/>
      <protection/>
    </xf>
    <xf numFmtId="0" fontId="74" fillId="33" borderId="29" xfId="63" applyFont="1" applyFill="1" applyBorder="1" applyAlignment="1" applyProtection="1">
      <alignment vertical="top" wrapText="1"/>
      <protection/>
    </xf>
    <xf numFmtId="0" fontId="73" fillId="33" borderId="30" xfId="63" applyFont="1" applyFill="1" applyBorder="1" applyAlignment="1" applyProtection="1">
      <alignment vertical="top" wrapText="1"/>
      <protection/>
    </xf>
    <xf numFmtId="0" fontId="74" fillId="33" borderId="30" xfId="63" applyFont="1" applyFill="1" applyBorder="1" applyAlignment="1" applyProtection="1">
      <alignment vertical="top" wrapText="1"/>
      <protection/>
    </xf>
    <xf numFmtId="0" fontId="12" fillId="33" borderId="0" xfId="63" applyFont="1" applyFill="1" applyBorder="1" applyAlignment="1" applyProtection="1">
      <alignment horizontal="center" vertical="center" wrapText="1"/>
      <protection/>
    </xf>
    <xf numFmtId="0" fontId="13" fillId="33" borderId="31" xfId="63" applyFont="1" applyFill="1" applyBorder="1" applyAlignment="1" applyProtection="1">
      <alignment vertical="top" wrapText="1"/>
      <protection/>
    </xf>
    <xf numFmtId="0" fontId="13" fillId="33" borderId="0" xfId="63" applyFont="1" applyFill="1" applyBorder="1" applyAlignment="1" applyProtection="1">
      <alignment horizontal="left" vertical="top" wrapText="1"/>
      <protection/>
    </xf>
    <xf numFmtId="0" fontId="13" fillId="33" borderId="0" xfId="63" applyFont="1" applyFill="1" applyBorder="1" applyProtection="1">
      <alignment vertical="center"/>
      <protection/>
    </xf>
    <xf numFmtId="0" fontId="15" fillId="33" borderId="12" xfId="63" applyFont="1" applyFill="1" applyBorder="1" applyAlignment="1" applyProtection="1">
      <alignment horizontal="center" vertical="center" wrapText="1"/>
      <protection/>
    </xf>
    <xf numFmtId="0" fontId="15" fillId="33" borderId="32" xfId="63" applyFont="1" applyFill="1" applyBorder="1" applyAlignment="1" applyProtection="1">
      <alignment horizontal="center" vertical="center" wrapText="1"/>
      <protection/>
    </xf>
    <xf numFmtId="0" fontId="15" fillId="33" borderId="17" xfId="63" applyFont="1" applyFill="1" applyBorder="1" applyAlignment="1" applyProtection="1">
      <alignment horizontal="center" vertical="center" wrapText="1"/>
      <protection/>
    </xf>
    <xf numFmtId="38" fontId="15" fillId="28" borderId="10" xfId="49" applyFont="1" applyFill="1" applyBorder="1" applyAlignment="1" applyProtection="1">
      <alignment horizontal="right" vertical="center"/>
      <protection/>
    </xf>
    <xf numFmtId="0" fontId="15" fillId="33" borderId="33" xfId="63" applyFont="1" applyFill="1" applyBorder="1" applyAlignment="1" applyProtection="1">
      <alignment horizontal="center" vertical="center"/>
      <protection/>
    </xf>
    <xf numFmtId="0" fontId="15" fillId="33" borderId="13" xfId="63" applyFont="1" applyFill="1" applyBorder="1" applyAlignment="1" applyProtection="1">
      <alignment horizontal="center" vertical="center"/>
      <protection/>
    </xf>
    <xf numFmtId="179" fontId="15" fillId="33" borderId="34" xfId="49" applyNumberFormat="1" applyFont="1" applyFill="1" applyBorder="1" applyAlignment="1" applyProtection="1">
      <alignment vertical="center"/>
      <protection/>
    </xf>
    <xf numFmtId="0" fontId="15" fillId="33" borderId="35" xfId="63" applyFont="1" applyFill="1" applyBorder="1" applyAlignment="1" applyProtection="1">
      <alignment horizontal="center" vertical="center"/>
      <protection/>
    </xf>
    <xf numFmtId="0" fontId="15" fillId="33" borderId="11" xfId="63" applyFont="1" applyFill="1" applyBorder="1" applyAlignment="1" applyProtection="1">
      <alignment vertical="center"/>
      <protection/>
    </xf>
    <xf numFmtId="0" fontId="9" fillId="33" borderId="13" xfId="63" applyFont="1" applyFill="1" applyBorder="1" applyAlignment="1" applyProtection="1">
      <alignment horizontal="center" vertical="center"/>
      <protection/>
    </xf>
    <xf numFmtId="0" fontId="15" fillId="33" borderId="36" xfId="63" applyFont="1" applyFill="1" applyBorder="1" applyAlignment="1" applyProtection="1">
      <alignment vertical="center"/>
      <protection/>
    </xf>
    <xf numFmtId="2" fontId="15" fillId="33" borderId="11" xfId="63" applyNumberFormat="1" applyFont="1" applyFill="1" applyBorder="1" applyAlignment="1" applyProtection="1">
      <alignment vertical="center"/>
      <protection/>
    </xf>
    <xf numFmtId="2" fontId="15" fillId="33" borderId="35" xfId="63" applyNumberFormat="1" applyFont="1" applyFill="1" applyBorder="1" applyAlignment="1" applyProtection="1">
      <alignment horizontal="center" vertical="center"/>
      <protection/>
    </xf>
    <xf numFmtId="38" fontId="15" fillId="33" borderId="10" xfId="49" applyFont="1" applyFill="1" applyBorder="1" applyAlignment="1" applyProtection="1">
      <alignment horizontal="right" vertical="center"/>
      <protection/>
    </xf>
    <xf numFmtId="0" fontId="15" fillId="33" borderId="31" xfId="63" applyFont="1" applyFill="1" applyBorder="1" applyAlignment="1" applyProtection="1">
      <alignment horizontal="center" vertical="center"/>
      <protection/>
    </xf>
    <xf numFmtId="0" fontId="15" fillId="33" borderId="37" xfId="63" applyFont="1" applyFill="1" applyBorder="1" applyAlignment="1" applyProtection="1">
      <alignment horizontal="center" vertical="center"/>
      <protection/>
    </xf>
    <xf numFmtId="0" fontId="15" fillId="33" borderId="38" xfId="63" applyFont="1" applyFill="1" applyBorder="1" applyAlignment="1" applyProtection="1">
      <alignment vertical="center"/>
      <protection/>
    </xf>
    <xf numFmtId="38" fontId="15" fillId="33" borderId="39" xfId="49" applyFont="1" applyFill="1" applyBorder="1" applyAlignment="1" applyProtection="1">
      <alignment horizontal="right" vertical="center"/>
      <protection/>
    </xf>
    <xf numFmtId="0" fontId="15" fillId="33" borderId="40" xfId="63" applyFont="1" applyFill="1" applyBorder="1" applyAlignment="1" applyProtection="1">
      <alignment horizontal="center" vertical="center"/>
      <protection/>
    </xf>
    <xf numFmtId="0" fontId="15" fillId="33" borderId="12" xfId="63" applyFont="1" applyFill="1" applyBorder="1" applyAlignment="1" applyProtection="1">
      <alignment vertical="center"/>
      <protection/>
    </xf>
    <xf numFmtId="0" fontId="15" fillId="33" borderId="17" xfId="63" applyFont="1" applyFill="1" applyBorder="1" applyAlignment="1" applyProtection="1">
      <alignment horizontal="center" vertical="center"/>
      <protection/>
    </xf>
    <xf numFmtId="0" fontId="15" fillId="33" borderId="41" xfId="63" applyFont="1" applyFill="1" applyBorder="1" applyAlignment="1" applyProtection="1">
      <alignment vertical="center"/>
      <protection/>
    </xf>
    <xf numFmtId="0" fontId="13" fillId="33" borderId="0" xfId="63" applyFont="1" applyFill="1" applyBorder="1" applyAlignment="1" applyProtection="1">
      <alignment vertical="top" wrapText="1"/>
      <protection/>
    </xf>
    <xf numFmtId="0" fontId="15" fillId="33" borderId="34" xfId="63" applyFont="1" applyFill="1" applyBorder="1" applyAlignment="1" applyProtection="1">
      <alignment horizontal="center" vertical="center" wrapText="1"/>
      <protection/>
    </xf>
    <xf numFmtId="0" fontId="15" fillId="33" borderId="42" xfId="63" applyFont="1" applyFill="1" applyBorder="1" applyAlignment="1" applyProtection="1">
      <alignment horizontal="center" vertical="center" wrapText="1"/>
      <protection/>
    </xf>
    <xf numFmtId="0" fontId="15" fillId="33" borderId="43" xfId="63" applyFont="1" applyFill="1" applyBorder="1" applyAlignment="1" applyProtection="1">
      <alignment horizontal="center" vertical="center" wrapText="1"/>
      <protection/>
    </xf>
    <xf numFmtId="0" fontId="15" fillId="33" borderId="16" xfId="63" applyFont="1" applyFill="1" applyBorder="1" applyAlignment="1" applyProtection="1">
      <alignment horizontal="center" vertical="center" wrapText="1"/>
      <protection/>
    </xf>
    <xf numFmtId="0" fontId="15" fillId="33" borderId="41" xfId="63" applyFont="1" applyFill="1" applyBorder="1" applyAlignment="1" applyProtection="1">
      <alignment horizontal="center" vertical="center" wrapText="1"/>
      <protection/>
    </xf>
    <xf numFmtId="0" fontId="15" fillId="33" borderId="40" xfId="63" applyFont="1" applyFill="1" applyBorder="1" applyAlignment="1" applyProtection="1">
      <alignment horizontal="center" vertical="center" wrapText="1"/>
      <protection/>
    </xf>
    <xf numFmtId="38" fontId="15" fillId="28" borderId="33" xfId="49" applyFont="1" applyFill="1" applyBorder="1" applyAlignment="1" applyProtection="1">
      <alignment horizontal="right" vertical="center"/>
      <protection/>
    </xf>
    <xf numFmtId="38" fontId="15" fillId="28" borderId="30" xfId="49" applyFont="1" applyFill="1" applyBorder="1" applyAlignment="1" applyProtection="1">
      <alignment horizontal="right" vertical="center"/>
      <protection/>
    </xf>
    <xf numFmtId="0" fontId="15" fillId="33" borderId="44" xfId="63" applyFont="1" applyFill="1" applyBorder="1" applyAlignment="1" applyProtection="1">
      <alignment horizontal="center" vertical="center"/>
      <protection/>
    </xf>
    <xf numFmtId="38" fontId="15" fillId="28" borderId="11" xfId="49" applyFont="1" applyFill="1" applyBorder="1" applyAlignment="1" applyProtection="1">
      <alignment horizontal="right" vertical="center"/>
      <protection/>
    </xf>
    <xf numFmtId="38" fontId="15" fillId="28" borderId="35" xfId="49" applyFont="1" applyFill="1" applyBorder="1" applyAlignment="1" applyProtection="1">
      <alignment horizontal="right" vertical="center"/>
      <protection/>
    </xf>
    <xf numFmtId="38" fontId="15" fillId="28" borderId="18" xfId="49" applyFont="1" applyFill="1" applyBorder="1" applyAlignment="1" applyProtection="1">
      <alignment horizontal="right" vertical="center"/>
      <protection/>
    </xf>
    <xf numFmtId="0" fontId="15" fillId="33" borderId="15" xfId="63" applyFont="1" applyFill="1" applyBorder="1" applyAlignment="1" applyProtection="1">
      <alignment horizontal="center" vertical="center"/>
      <protection/>
    </xf>
    <xf numFmtId="38" fontId="15" fillId="33" borderId="45" xfId="49" applyFont="1" applyFill="1" applyBorder="1" applyAlignment="1" applyProtection="1">
      <alignment horizontal="right" vertical="center"/>
      <protection/>
    </xf>
    <xf numFmtId="38" fontId="15" fillId="33" borderId="28" xfId="49" applyFont="1" applyFill="1" applyBorder="1" applyAlignment="1" applyProtection="1">
      <alignment horizontal="right" vertical="center"/>
      <protection/>
    </xf>
    <xf numFmtId="38" fontId="15" fillId="33" borderId="46" xfId="49" applyFont="1" applyFill="1" applyBorder="1" applyAlignment="1" applyProtection="1">
      <alignment horizontal="right" vertical="center"/>
      <protection/>
    </xf>
    <xf numFmtId="0" fontId="15" fillId="33" borderId="27" xfId="63" applyFont="1" applyFill="1" applyBorder="1" applyAlignment="1" applyProtection="1">
      <alignment horizontal="center" vertical="center"/>
      <protection/>
    </xf>
    <xf numFmtId="0" fontId="16" fillId="33" borderId="0" xfId="63" applyFont="1" applyFill="1" applyBorder="1" applyAlignment="1" applyProtection="1">
      <alignment horizontal="justify" vertical="center" wrapText="1"/>
      <protection/>
    </xf>
    <xf numFmtId="0" fontId="16" fillId="33" borderId="0" xfId="63" applyFont="1" applyFill="1" applyBorder="1" applyAlignment="1" applyProtection="1">
      <alignment horizontal="center" vertical="center" textRotation="255" wrapText="1"/>
      <protection/>
    </xf>
    <xf numFmtId="0" fontId="15" fillId="33" borderId="0" xfId="63" applyFont="1" applyFill="1" applyBorder="1" applyAlignment="1" applyProtection="1">
      <alignment horizontal="left" vertical="top" wrapText="1"/>
      <protection/>
    </xf>
    <xf numFmtId="0" fontId="15" fillId="33" borderId="0" xfId="63" applyFont="1" applyFill="1" applyBorder="1" applyProtection="1">
      <alignment vertical="center"/>
      <protection/>
    </xf>
    <xf numFmtId="0" fontId="13" fillId="33" borderId="21" xfId="63" applyFont="1" applyFill="1" applyBorder="1" applyAlignment="1" applyProtection="1">
      <alignment vertical="center" wrapText="1"/>
      <protection/>
    </xf>
    <xf numFmtId="0" fontId="6" fillId="33" borderId="21" xfId="0" applyFont="1" applyFill="1" applyBorder="1" applyAlignment="1" applyProtection="1">
      <alignment vertical="center"/>
      <protection/>
    </xf>
    <xf numFmtId="179" fontId="15" fillId="28" borderId="34" xfId="49" applyNumberFormat="1" applyFont="1" applyFill="1" applyBorder="1" applyAlignment="1" applyProtection="1">
      <alignment horizontal="left" vertical="center"/>
      <protection/>
    </xf>
    <xf numFmtId="0" fontId="15" fillId="28" borderId="36" xfId="63" applyFont="1" applyFill="1" applyBorder="1" applyAlignment="1" applyProtection="1">
      <alignment horizontal="left" vertical="top"/>
      <protection/>
    </xf>
    <xf numFmtId="0" fontId="15" fillId="28" borderId="36" xfId="63" applyFont="1" applyFill="1" applyBorder="1" applyAlignment="1" applyProtection="1">
      <alignment horizontal="left" vertical="center"/>
      <protection/>
    </xf>
    <xf numFmtId="0" fontId="15" fillId="33" borderId="31" xfId="63" applyFont="1" applyFill="1" applyBorder="1" applyAlignment="1" applyProtection="1">
      <alignment horizontal="center" vertical="top"/>
      <protection/>
    </xf>
    <xf numFmtId="0" fontId="15" fillId="33" borderId="45" xfId="63" applyFont="1" applyFill="1" applyBorder="1" applyAlignment="1" applyProtection="1">
      <alignment vertical="top"/>
      <protection/>
    </xf>
    <xf numFmtId="0" fontId="15" fillId="33" borderId="38" xfId="63" applyFont="1" applyFill="1" applyBorder="1" applyAlignment="1" applyProtection="1">
      <alignment horizontal="left" vertical="top"/>
      <protection/>
    </xf>
    <xf numFmtId="0" fontId="15" fillId="33" borderId="40" xfId="63" applyFont="1" applyFill="1" applyBorder="1" applyAlignment="1" applyProtection="1">
      <alignment horizontal="center" vertical="top"/>
      <protection/>
    </xf>
    <xf numFmtId="0" fontId="15" fillId="33" borderId="12" xfId="63" applyFont="1" applyFill="1" applyBorder="1" applyAlignment="1" applyProtection="1">
      <alignment vertical="top"/>
      <protection/>
    </xf>
    <xf numFmtId="0" fontId="15" fillId="33" borderId="17" xfId="63" applyFont="1" applyFill="1" applyBorder="1" applyAlignment="1" applyProtection="1">
      <alignment horizontal="center" vertical="top"/>
      <protection/>
    </xf>
    <xf numFmtId="0" fontId="15" fillId="33" borderId="41" xfId="63" applyFont="1" applyFill="1" applyBorder="1" applyAlignment="1" applyProtection="1">
      <alignment horizontal="left" vertical="top"/>
      <protection/>
    </xf>
    <xf numFmtId="0" fontId="15" fillId="36" borderId="12" xfId="63" applyFont="1" applyFill="1" applyBorder="1" applyAlignment="1" applyProtection="1">
      <alignment horizontal="center" vertical="center" wrapText="1"/>
      <protection/>
    </xf>
    <xf numFmtId="38" fontId="15" fillId="36" borderId="10" xfId="49" applyFont="1" applyFill="1" applyBorder="1" applyAlignment="1" applyProtection="1">
      <alignment horizontal="right" vertical="center"/>
      <protection/>
    </xf>
    <xf numFmtId="38" fontId="15" fillId="36" borderId="11" xfId="49" applyFont="1" applyFill="1" applyBorder="1" applyAlignment="1" applyProtection="1">
      <alignment horizontal="right" vertical="center"/>
      <protection/>
    </xf>
    <xf numFmtId="0" fontId="15" fillId="33" borderId="47" xfId="63" applyFont="1" applyFill="1" applyBorder="1" applyAlignment="1" applyProtection="1">
      <alignment vertical="center"/>
      <protection/>
    </xf>
    <xf numFmtId="0" fontId="15" fillId="33" borderId="31" xfId="63" applyFont="1" applyFill="1" applyBorder="1" applyAlignment="1" applyProtection="1">
      <alignment vertical="center"/>
      <protection/>
    </xf>
    <xf numFmtId="0" fontId="15" fillId="33" borderId="48" xfId="63" applyFont="1" applyFill="1" applyBorder="1" applyAlignment="1" applyProtection="1">
      <alignment vertical="center"/>
      <protection/>
    </xf>
    <xf numFmtId="38" fontId="15" fillId="36" borderId="45" xfId="49" applyFont="1" applyFill="1" applyBorder="1" applyAlignment="1" applyProtection="1">
      <alignment horizontal="right" vertical="center"/>
      <protection/>
    </xf>
    <xf numFmtId="0" fontId="12" fillId="33" borderId="0" xfId="63" applyFont="1" applyFill="1" applyBorder="1" applyAlignment="1" applyProtection="1">
      <alignment horizontal="justify" vertical="center" wrapText="1"/>
      <protection/>
    </xf>
    <xf numFmtId="0" fontId="12" fillId="33" borderId="0" xfId="63" applyFont="1" applyFill="1" applyBorder="1" applyAlignment="1" applyProtection="1">
      <alignment horizontal="center" vertical="center" textRotation="255" wrapText="1"/>
      <protection/>
    </xf>
    <xf numFmtId="0" fontId="74" fillId="33" borderId="0" xfId="63" applyFont="1" applyFill="1" applyBorder="1" applyAlignment="1" applyProtection="1">
      <alignment horizontal="left" vertical="top" wrapText="1"/>
      <protection/>
    </xf>
    <xf numFmtId="0" fontId="75" fillId="33" borderId="0" xfId="0" applyFont="1" applyFill="1" applyAlignment="1">
      <alignment vertical="center"/>
    </xf>
    <xf numFmtId="0" fontId="18" fillId="33" borderId="0" xfId="0" applyFont="1" applyFill="1" applyAlignment="1" applyProtection="1">
      <alignment horizontal="right" vertical="center"/>
      <protection/>
    </xf>
    <xf numFmtId="0" fontId="75" fillId="33" borderId="0" xfId="0" applyFont="1" applyFill="1" applyAlignment="1" applyProtection="1">
      <alignment vertical="center"/>
      <protection/>
    </xf>
    <xf numFmtId="0" fontId="18" fillId="33" borderId="0" xfId="0" applyFont="1" applyFill="1" applyAlignment="1" applyProtection="1">
      <alignment vertical="center"/>
      <protection/>
    </xf>
    <xf numFmtId="0" fontId="6" fillId="0" borderId="0" xfId="0" applyFont="1" applyFill="1" applyBorder="1" applyAlignment="1" applyProtection="1">
      <alignment horizontal="left" vertical="top" wrapText="1"/>
      <protection/>
    </xf>
    <xf numFmtId="0" fontId="6" fillId="0" borderId="49" xfId="0" applyFont="1" applyFill="1" applyBorder="1" applyAlignment="1" applyProtection="1">
      <alignment horizontal="left" vertical="top" wrapText="1"/>
      <protection/>
    </xf>
    <xf numFmtId="0" fontId="6" fillId="28" borderId="23" xfId="0" applyFont="1" applyFill="1" applyBorder="1" applyAlignment="1" applyProtection="1">
      <alignment horizontal="right" vertical="top" wrapText="1"/>
      <protection/>
    </xf>
    <xf numFmtId="0" fontId="6" fillId="0" borderId="0" xfId="0" applyFont="1" applyFill="1" applyBorder="1" applyAlignment="1" applyProtection="1">
      <alignment horizontal="left" vertical="top"/>
      <protection/>
    </xf>
    <xf numFmtId="186" fontId="6" fillId="0" borderId="26" xfId="49" applyNumberFormat="1" applyFont="1" applyFill="1" applyBorder="1" applyAlignment="1" applyProtection="1">
      <alignment horizontal="right" vertical="center" wrapText="1"/>
      <protection/>
    </xf>
    <xf numFmtId="186" fontId="6" fillId="0" borderId="18" xfId="49" applyNumberFormat="1" applyFont="1" applyFill="1" applyBorder="1" applyAlignment="1" applyProtection="1">
      <alignment horizontal="right" vertical="center" wrapText="1"/>
      <protection/>
    </xf>
    <xf numFmtId="186" fontId="6" fillId="0" borderId="26" xfId="49" applyNumberFormat="1" applyFont="1" applyFill="1" applyBorder="1" applyAlignment="1" applyProtection="1">
      <alignment vertical="center" wrapText="1"/>
      <protection/>
    </xf>
    <xf numFmtId="38" fontId="15" fillId="0" borderId="33" xfId="49" applyFont="1" applyFill="1" applyBorder="1" applyAlignment="1" applyProtection="1">
      <alignment horizontal="right" vertical="center"/>
      <protection/>
    </xf>
    <xf numFmtId="38" fontId="15" fillId="0" borderId="50" xfId="49" applyFont="1" applyFill="1" applyBorder="1" applyAlignment="1" applyProtection="1">
      <alignment vertical="center"/>
      <protection/>
    </xf>
    <xf numFmtId="188" fontId="15" fillId="0" borderId="51" xfId="63" applyNumberFormat="1" applyFont="1" applyFill="1" applyBorder="1" applyAlignment="1" applyProtection="1">
      <alignment vertical="center"/>
      <protection/>
    </xf>
    <xf numFmtId="190" fontId="15" fillId="0" borderId="51" xfId="63" applyNumberFormat="1" applyFont="1" applyFill="1" applyBorder="1" applyAlignment="1" applyProtection="1">
      <alignment vertical="center"/>
      <protection/>
    </xf>
    <xf numFmtId="38" fontId="15" fillId="0" borderId="52" xfId="63" applyNumberFormat="1" applyFont="1" applyFill="1" applyBorder="1" applyAlignment="1" applyProtection="1">
      <alignment vertical="center"/>
      <protection/>
    </xf>
    <xf numFmtId="188" fontId="15" fillId="0" borderId="53" xfId="63" applyNumberFormat="1" applyFont="1" applyFill="1" applyBorder="1" applyAlignment="1" applyProtection="1">
      <alignment vertical="center"/>
      <protection/>
    </xf>
    <xf numFmtId="0" fontId="71" fillId="33" borderId="0" xfId="62" applyFont="1" applyFill="1" applyProtection="1">
      <alignment vertical="center"/>
      <protection locked="0"/>
    </xf>
    <xf numFmtId="0" fontId="76" fillId="33" borderId="0" xfId="62" applyFont="1" applyFill="1" applyProtection="1">
      <alignment vertical="center"/>
      <protection locked="0"/>
    </xf>
    <xf numFmtId="0" fontId="77" fillId="33" borderId="0" xfId="62" applyFont="1" applyFill="1" applyProtection="1">
      <alignment vertical="center"/>
      <protection locked="0"/>
    </xf>
    <xf numFmtId="0" fontId="78" fillId="33" borderId="0" xfId="62" applyFont="1" applyFill="1" applyAlignment="1" applyProtection="1">
      <alignment horizontal="centerContinuous" vertical="center"/>
      <protection locked="0"/>
    </xf>
    <xf numFmtId="0" fontId="78" fillId="33" borderId="0" xfId="62" applyFont="1" applyFill="1" applyProtection="1">
      <alignment vertical="center"/>
      <protection locked="0"/>
    </xf>
    <xf numFmtId="0" fontId="79" fillId="33" borderId="0" xfId="62" applyFont="1" applyFill="1" applyAlignment="1" applyProtection="1">
      <alignment horizontal="centerContinuous" vertical="center"/>
      <protection locked="0"/>
    </xf>
    <xf numFmtId="0" fontId="71" fillId="33" borderId="0" xfId="62" applyFont="1" applyFill="1" applyAlignment="1" applyProtection="1">
      <alignment horizontal="left" vertical="center"/>
      <protection locked="0"/>
    </xf>
    <xf numFmtId="0" fontId="71" fillId="33" borderId="0" xfId="62" applyFont="1" applyFill="1" applyAlignment="1" applyProtection="1">
      <alignment horizontal="centerContinuous" vertical="center"/>
      <protection locked="0"/>
    </xf>
    <xf numFmtId="0" fontId="71" fillId="33" borderId="27" xfId="62" applyFont="1" applyFill="1" applyBorder="1" applyProtection="1">
      <alignment vertical="center"/>
      <protection locked="0"/>
    </xf>
    <xf numFmtId="0" fontId="71" fillId="33" borderId="31" xfId="62" applyFont="1" applyFill="1" applyBorder="1" applyAlignment="1" applyProtection="1">
      <alignment horizontal="center" vertical="center"/>
      <protection locked="0"/>
    </xf>
    <xf numFmtId="0" fontId="71" fillId="33" borderId="31" xfId="62" applyFont="1" applyFill="1" applyBorder="1" applyProtection="1">
      <alignment vertical="center"/>
      <protection locked="0"/>
    </xf>
    <xf numFmtId="0" fontId="71" fillId="33" borderId="28" xfId="62" applyFont="1" applyFill="1" applyBorder="1" applyProtection="1">
      <alignment vertical="center"/>
      <protection locked="0"/>
    </xf>
    <xf numFmtId="0" fontId="71" fillId="33" borderId="27" xfId="62" applyFont="1" applyFill="1" applyBorder="1" applyProtection="1">
      <alignment vertical="center"/>
      <protection/>
    </xf>
    <xf numFmtId="0" fontId="71" fillId="33" borderId="31" xfId="62" applyFont="1" applyFill="1" applyBorder="1" applyProtection="1">
      <alignment vertical="center"/>
      <protection/>
    </xf>
    <xf numFmtId="0" fontId="71" fillId="33" borderId="28" xfId="62" applyFont="1" applyFill="1" applyBorder="1" applyProtection="1">
      <alignment vertical="center"/>
      <protection/>
    </xf>
    <xf numFmtId="0" fontId="71" fillId="33" borderId="23" xfId="62" applyFont="1" applyFill="1" applyBorder="1" applyAlignment="1" applyProtection="1">
      <alignment horizontal="center" vertical="center"/>
      <protection locked="0"/>
    </xf>
    <xf numFmtId="0" fontId="71" fillId="33" borderId="0" xfId="62" applyFont="1" applyFill="1" applyBorder="1" applyAlignment="1" applyProtection="1">
      <alignment horizontal="center" vertical="center"/>
      <protection locked="0"/>
    </xf>
    <xf numFmtId="0" fontId="71" fillId="33" borderId="0" xfId="62" applyFont="1" applyFill="1" applyBorder="1" applyProtection="1">
      <alignment vertical="center"/>
      <protection locked="0"/>
    </xf>
    <xf numFmtId="0" fontId="71" fillId="33" borderId="24" xfId="62" applyFont="1" applyFill="1" applyBorder="1" applyProtection="1">
      <alignment vertical="center"/>
      <protection locked="0"/>
    </xf>
    <xf numFmtId="0" fontId="71" fillId="33" borderId="23" xfId="62" applyFont="1" applyFill="1" applyBorder="1" applyProtection="1">
      <alignment vertical="center"/>
      <protection locked="0"/>
    </xf>
    <xf numFmtId="0" fontId="71" fillId="33" borderId="23" xfId="62" applyFont="1" applyFill="1" applyBorder="1" applyProtection="1">
      <alignment vertical="center"/>
      <protection/>
    </xf>
    <xf numFmtId="0" fontId="71" fillId="33" borderId="0" xfId="62" applyFont="1" applyFill="1" applyBorder="1" applyProtection="1">
      <alignment vertical="center"/>
      <protection/>
    </xf>
    <xf numFmtId="0" fontId="71" fillId="33" borderId="24" xfId="62" applyFont="1" applyFill="1" applyBorder="1" applyProtection="1">
      <alignment vertical="center"/>
      <protection/>
    </xf>
    <xf numFmtId="0" fontId="71" fillId="33" borderId="54" xfId="62" applyFont="1" applyFill="1" applyBorder="1" applyProtection="1">
      <alignment vertical="center"/>
      <protection locked="0"/>
    </xf>
    <xf numFmtId="0" fontId="71" fillId="33" borderId="33" xfId="62" applyFont="1" applyFill="1" applyBorder="1" applyProtection="1">
      <alignment vertical="center"/>
      <protection locked="0"/>
    </xf>
    <xf numFmtId="0" fontId="71" fillId="33" borderId="44" xfId="62" applyFont="1" applyFill="1" applyBorder="1" applyProtection="1">
      <alignment vertical="center"/>
      <protection locked="0"/>
    </xf>
    <xf numFmtId="0" fontId="71" fillId="33" borderId="54" xfId="62" applyFont="1" applyFill="1" applyBorder="1" applyProtection="1">
      <alignment vertical="center"/>
      <protection/>
    </xf>
    <xf numFmtId="0" fontId="71" fillId="33" borderId="33" xfId="62" applyFont="1" applyFill="1" applyBorder="1" applyProtection="1">
      <alignment vertical="center"/>
      <protection/>
    </xf>
    <xf numFmtId="0" fontId="71" fillId="33" borderId="44" xfId="62" applyFont="1" applyFill="1" applyBorder="1" applyProtection="1">
      <alignment vertical="center"/>
      <protection/>
    </xf>
    <xf numFmtId="0" fontId="71" fillId="33" borderId="46" xfId="62" applyFont="1" applyFill="1" applyBorder="1" applyProtection="1">
      <alignment vertical="center"/>
      <protection/>
    </xf>
    <xf numFmtId="0" fontId="71" fillId="33" borderId="29" xfId="62" applyFont="1" applyFill="1" applyBorder="1" applyProtection="1">
      <alignment vertical="center"/>
      <protection/>
    </xf>
    <xf numFmtId="0" fontId="71" fillId="33" borderId="23" xfId="62" applyFont="1" applyFill="1" applyBorder="1" applyAlignment="1" applyProtection="1">
      <alignment horizontal="left" vertical="center"/>
      <protection/>
    </xf>
    <xf numFmtId="0" fontId="71" fillId="33" borderId="23" xfId="62" applyFont="1" applyFill="1" applyBorder="1" applyAlignment="1" applyProtection="1">
      <alignment horizontal="center" vertical="center"/>
      <protection/>
    </xf>
    <xf numFmtId="0" fontId="71" fillId="33" borderId="0" xfId="62" applyFont="1" applyFill="1" applyBorder="1" applyAlignment="1" applyProtection="1">
      <alignment horizontal="centerContinuous" vertical="center"/>
      <protection/>
    </xf>
    <xf numFmtId="0" fontId="71" fillId="33" borderId="0" xfId="62" applyFont="1" applyFill="1" applyBorder="1" applyAlignment="1" applyProtection="1">
      <alignment horizontal="left" vertical="center"/>
      <protection/>
    </xf>
    <xf numFmtId="0" fontId="71" fillId="33" borderId="29" xfId="62" applyFont="1" applyFill="1" applyBorder="1" applyAlignment="1" applyProtection="1">
      <alignment horizontal="centerContinuous" vertical="center"/>
      <protection/>
    </xf>
    <xf numFmtId="0" fontId="71" fillId="33" borderId="24" xfId="62" applyFont="1" applyFill="1" applyBorder="1" applyAlignment="1" applyProtection="1">
      <alignment horizontal="centerContinuous" vertical="center"/>
      <protection/>
    </xf>
    <xf numFmtId="0" fontId="71" fillId="33" borderId="54" xfId="62" applyFont="1" applyFill="1" applyBorder="1" applyAlignment="1" applyProtection="1">
      <alignment horizontal="center" vertical="center"/>
      <protection locked="0"/>
    </xf>
    <xf numFmtId="0" fontId="71" fillId="33" borderId="30" xfId="62" applyFont="1" applyFill="1" applyBorder="1" applyProtection="1">
      <alignment vertical="center"/>
      <protection/>
    </xf>
    <xf numFmtId="0" fontId="80" fillId="33" borderId="33" xfId="62" applyFont="1" applyFill="1" applyBorder="1" applyProtection="1">
      <alignment vertical="center"/>
      <protection/>
    </xf>
    <xf numFmtId="0" fontId="71" fillId="33" borderId="55" xfId="62" applyFont="1" applyFill="1" applyBorder="1" applyProtection="1">
      <alignment vertical="center"/>
      <protection locked="0"/>
    </xf>
    <xf numFmtId="0" fontId="71" fillId="33" borderId="35" xfId="62" applyFont="1" applyFill="1" applyBorder="1" applyProtection="1">
      <alignment vertical="center"/>
      <protection locked="0"/>
    </xf>
    <xf numFmtId="0" fontId="71" fillId="33" borderId="15" xfId="62" applyFont="1" applyFill="1" applyBorder="1" applyAlignment="1" applyProtection="1">
      <alignment horizontal="centerContinuous" vertical="distributed"/>
      <protection locked="0"/>
    </xf>
    <xf numFmtId="0" fontId="71" fillId="33" borderId="55" xfId="62" applyFont="1" applyFill="1" applyBorder="1" applyAlignment="1" applyProtection="1">
      <alignment horizontal="centerContinuous" vertical="distributed"/>
      <protection locked="0"/>
    </xf>
    <xf numFmtId="0" fontId="71" fillId="33" borderId="35" xfId="62" applyFont="1" applyFill="1" applyBorder="1" applyAlignment="1" applyProtection="1">
      <alignment horizontal="centerContinuous" vertical="distributed"/>
      <protection locked="0"/>
    </xf>
    <xf numFmtId="0" fontId="71" fillId="33" borderId="27" xfId="62" applyFont="1" applyFill="1" applyBorder="1" applyAlignment="1" applyProtection="1">
      <alignment horizontal="centerContinuous" vertical="center"/>
      <protection locked="0"/>
    </xf>
    <xf numFmtId="0" fontId="71" fillId="33" borderId="31" xfId="62" applyFont="1" applyFill="1" applyBorder="1" applyAlignment="1" applyProtection="1">
      <alignment horizontal="centerContinuous" vertical="center"/>
      <protection locked="0"/>
    </xf>
    <xf numFmtId="0" fontId="71" fillId="33" borderId="28" xfId="62" applyFont="1" applyFill="1" applyBorder="1" applyAlignment="1" applyProtection="1">
      <alignment horizontal="centerContinuous" vertical="center"/>
      <protection locked="0"/>
    </xf>
    <xf numFmtId="0" fontId="71" fillId="33" borderId="15" xfId="62" applyFont="1" applyFill="1" applyBorder="1" applyAlignment="1" applyProtection="1">
      <alignment horizontal="centerContinuous" vertical="center"/>
      <protection locked="0"/>
    </xf>
    <xf numFmtId="0" fontId="71" fillId="33" borderId="55" xfId="62" applyFont="1" applyFill="1" applyBorder="1" applyAlignment="1" applyProtection="1">
      <alignment horizontal="centerContinuous" vertical="center"/>
      <protection locked="0"/>
    </xf>
    <xf numFmtId="0" fontId="71" fillId="28" borderId="27" xfId="62" applyFont="1" applyFill="1" applyBorder="1" applyProtection="1">
      <alignment vertical="center"/>
      <protection locked="0"/>
    </xf>
    <xf numFmtId="0" fontId="71" fillId="28" borderId="31" xfId="62" applyFont="1" applyFill="1" applyBorder="1" applyProtection="1">
      <alignment vertical="center"/>
      <protection locked="0"/>
    </xf>
    <xf numFmtId="0" fontId="71" fillId="28" borderId="23" xfId="62" applyFont="1" applyFill="1" applyBorder="1" applyProtection="1">
      <alignment vertical="center"/>
      <protection locked="0"/>
    </xf>
    <xf numFmtId="0" fontId="71" fillId="28" borderId="0" xfId="62" applyFont="1" applyFill="1" applyBorder="1" applyProtection="1">
      <alignment vertical="center"/>
      <protection locked="0"/>
    </xf>
    <xf numFmtId="0" fontId="71" fillId="28" borderId="24" xfId="62" applyFont="1" applyFill="1" applyBorder="1" applyProtection="1">
      <alignment vertical="center"/>
      <protection locked="0"/>
    </xf>
    <xf numFmtId="0" fontId="71" fillId="28" borderId="44" xfId="62" applyFont="1" applyFill="1" applyBorder="1" applyProtection="1">
      <alignment vertical="center"/>
      <protection locked="0"/>
    </xf>
    <xf numFmtId="0" fontId="71" fillId="28" borderId="54" xfId="62" applyFont="1" applyFill="1" applyBorder="1" applyProtection="1">
      <alignment vertical="center"/>
      <protection locked="0"/>
    </xf>
    <xf numFmtId="0" fontId="71" fillId="28" borderId="33" xfId="62" applyFont="1" applyFill="1" applyBorder="1" applyProtection="1">
      <alignment vertical="center"/>
      <protection locked="0"/>
    </xf>
    <xf numFmtId="0" fontId="71" fillId="33" borderId="15" xfId="62" applyFont="1" applyFill="1" applyBorder="1" applyProtection="1">
      <alignment vertical="center"/>
      <protection locked="0"/>
    </xf>
    <xf numFmtId="0" fontId="71" fillId="28" borderId="23" xfId="62" applyFont="1" applyFill="1" applyBorder="1" applyAlignment="1" applyProtection="1">
      <alignment horizontal="left" vertical="center" wrapText="1"/>
      <protection locked="0"/>
    </xf>
    <xf numFmtId="0" fontId="71" fillId="28" borderId="0" xfId="62" applyFont="1" applyFill="1" applyBorder="1" applyAlignment="1" applyProtection="1">
      <alignment horizontal="left" vertical="center" wrapText="1"/>
      <protection locked="0"/>
    </xf>
    <xf numFmtId="0" fontId="71" fillId="28" borderId="23" xfId="62" applyFont="1" applyFill="1" applyBorder="1" applyAlignment="1" applyProtection="1">
      <alignment vertical="center" wrapText="1"/>
      <protection locked="0"/>
    </xf>
    <xf numFmtId="0" fontId="71" fillId="28" borderId="0" xfId="62" applyFont="1" applyFill="1" applyBorder="1" applyAlignment="1" applyProtection="1">
      <alignment vertical="center" wrapText="1"/>
      <protection locked="0"/>
    </xf>
    <xf numFmtId="0" fontId="71" fillId="28" borderId="23" xfId="62" applyFont="1" applyFill="1" applyBorder="1" applyAlignment="1" applyProtection="1">
      <alignment vertical="center" shrinkToFit="1"/>
      <protection locked="0"/>
    </xf>
    <xf numFmtId="0" fontId="71" fillId="28" borderId="0" xfId="62" applyFont="1" applyFill="1" applyBorder="1" applyAlignment="1" applyProtection="1">
      <alignment vertical="center" shrinkToFit="1"/>
      <protection locked="0"/>
    </xf>
    <xf numFmtId="193" fontId="71" fillId="28" borderId="23" xfId="62" applyNumberFormat="1" applyFont="1" applyFill="1" applyBorder="1" applyAlignment="1" applyProtection="1">
      <alignment vertical="center" shrinkToFit="1"/>
      <protection locked="0"/>
    </xf>
    <xf numFmtId="193" fontId="71" fillId="28" borderId="0" xfId="62" applyNumberFormat="1" applyFont="1" applyFill="1" applyBorder="1" applyAlignment="1" applyProtection="1">
      <alignment vertical="center" shrinkToFit="1"/>
      <protection locked="0"/>
    </xf>
    <xf numFmtId="0" fontId="71" fillId="28" borderId="24" xfId="62" applyFont="1" applyFill="1" applyBorder="1" applyAlignment="1" applyProtection="1">
      <alignment vertical="center" wrapText="1"/>
      <protection locked="0"/>
    </xf>
    <xf numFmtId="0" fontId="81" fillId="33" borderId="0" xfId="62" applyFont="1" applyFill="1" applyProtection="1">
      <alignment vertical="center"/>
      <protection locked="0"/>
    </xf>
    <xf numFmtId="38" fontId="6" fillId="0" borderId="29" xfId="49" applyNumberFormat="1" applyFont="1" applyFill="1" applyBorder="1" applyAlignment="1" applyProtection="1">
      <alignment horizontal="right" vertical="center" wrapText="1"/>
      <protection/>
    </xf>
    <xf numFmtId="0" fontId="5" fillId="33" borderId="0" xfId="0" applyFont="1" applyFill="1" applyAlignment="1" applyProtection="1">
      <alignment vertical="center"/>
      <protection/>
    </xf>
    <xf numFmtId="0" fontId="71" fillId="33" borderId="0" xfId="0" applyFont="1" applyFill="1" applyBorder="1" applyAlignment="1" applyProtection="1">
      <alignment vertical="center"/>
      <protection/>
    </xf>
    <xf numFmtId="0" fontId="82" fillId="0" borderId="0" xfId="0" applyFont="1" applyFill="1" applyBorder="1" applyAlignment="1" applyProtection="1">
      <alignment horizontal="left" vertical="top" wrapText="1"/>
      <protection/>
    </xf>
    <xf numFmtId="0" fontId="83" fillId="0" borderId="44" xfId="0" applyFont="1" applyFill="1" applyBorder="1" applyAlignment="1">
      <alignment vertical="center"/>
    </xf>
    <xf numFmtId="0" fontId="0" fillId="0" borderId="54" xfId="0" applyBorder="1" applyAlignment="1">
      <alignment horizontal="left" vertical="center"/>
    </xf>
    <xf numFmtId="0" fontId="0" fillId="0" borderId="51" xfId="0" applyBorder="1" applyAlignment="1">
      <alignment horizontal="left" vertical="center"/>
    </xf>
    <xf numFmtId="0" fontId="82" fillId="0" borderId="49" xfId="0" applyFont="1" applyFill="1" applyBorder="1" applyAlignment="1" applyProtection="1">
      <alignment horizontal="left" vertical="top" wrapText="1"/>
      <protection/>
    </xf>
    <xf numFmtId="0" fontId="83" fillId="33" borderId="23" xfId="0" applyFont="1" applyFill="1" applyBorder="1" applyAlignment="1">
      <alignment vertical="center"/>
    </xf>
    <xf numFmtId="0" fontId="71" fillId="28" borderId="35" xfId="0" applyFont="1" applyFill="1" applyBorder="1" applyAlignment="1">
      <alignment horizontal="center" vertical="center"/>
    </xf>
    <xf numFmtId="0" fontId="6" fillId="28" borderId="15" xfId="0" applyFont="1" applyFill="1" applyBorder="1" applyAlignment="1" applyProtection="1">
      <alignment horizontal="left" vertical="center"/>
      <protection/>
    </xf>
    <xf numFmtId="0" fontId="15" fillId="28" borderId="18" xfId="63" applyFont="1" applyFill="1" applyBorder="1" applyAlignment="1" applyProtection="1">
      <alignment horizontal="right" vertical="top" wrapText="1"/>
      <protection/>
    </xf>
    <xf numFmtId="0" fontId="6" fillId="33" borderId="0" xfId="0" applyFont="1" applyFill="1" applyAlignment="1" applyProtection="1">
      <alignment horizontal="center" vertical="center"/>
      <protection/>
    </xf>
    <xf numFmtId="194" fontId="71" fillId="0" borderId="35" xfId="0" applyNumberFormat="1" applyFont="1" applyBorder="1" applyAlignment="1">
      <alignment horizontal="right" vertical="center" shrinkToFit="1"/>
    </xf>
    <xf numFmtId="194" fontId="71" fillId="0" borderId="35" xfId="0" applyNumberFormat="1" applyFont="1" applyFill="1" applyBorder="1" applyAlignment="1">
      <alignment vertical="center" shrinkToFit="1"/>
    </xf>
    <xf numFmtId="194" fontId="71" fillId="0" borderId="35" xfId="0" applyNumberFormat="1" applyFont="1" applyFill="1" applyBorder="1" applyAlignment="1">
      <alignment vertical="center"/>
    </xf>
    <xf numFmtId="0" fontId="71" fillId="33" borderId="15" xfId="0" applyFont="1" applyFill="1" applyBorder="1" applyAlignment="1" applyProtection="1">
      <alignment horizontal="centerContinuous" vertical="center"/>
      <protection locked="0"/>
    </xf>
    <xf numFmtId="0" fontId="71" fillId="33" borderId="55" xfId="0" applyFont="1" applyFill="1" applyBorder="1" applyAlignment="1" applyProtection="1">
      <alignment horizontal="centerContinuous" vertical="center"/>
      <protection locked="0"/>
    </xf>
    <xf numFmtId="195" fontId="71" fillId="0" borderId="35" xfId="0" applyNumberFormat="1" applyFont="1" applyBorder="1" applyAlignment="1">
      <alignment vertical="center"/>
    </xf>
    <xf numFmtId="0" fontId="15" fillId="33" borderId="10" xfId="63" applyFont="1" applyFill="1" applyBorder="1" applyAlignment="1" applyProtection="1">
      <alignment vertical="center"/>
      <protection/>
    </xf>
    <xf numFmtId="0" fontId="15" fillId="33" borderId="45" xfId="63" applyFont="1" applyFill="1" applyBorder="1" applyAlignment="1" applyProtection="1">
      <alignment vertical="center"/>
      <protection/>
    </xf>
    <xf numFmtId="0" fontId="6" fillId="28" borderId="44" xfId="0" applyFont="1" applyFill="1" applyBorder="1" applyAlignment="1" applyProtection="1">
      <alignment horizontal="left" vertical="top" wrapText="1"/>
      <protection/>
    </xf>
    <xf numFmtId="0" fontId="6" fillId="0" borderId="54" xfId="0" applyFont="1" applyBorder="1" applyAlignment="1">
      <alignment horizontal="left" vertical="top" wrapText="1"/>
    </xf>
    <xf numFmtId="0" fontId="6" fillId="0" borderId="51" xfId="0" applyFont="1" applyBorder="1" applyAlignment="1">
      <alignment horizontal="left" vertical="top" wrapText="1"/>
    </xf>
    <xf numFmtId="0" fontId="82" fillId="0" borderId="56" xfId="0" applyFont="1" applyFill="1" applyBorder="1" applyAlignment="1" applyProtection="1">
      <alignment horizontal="left" vertical="top" wrapText="1"/>
      <protection/>
    </xf>
    <xf numFmtId="0" fontId="82" fillId="0" borderId="20" xfId="0" applyFont="1" applyFill="1" applyBorder="1" applyAlignment="1" applyProtection="1">
      <alignment horizontal="left" vertical="top" wrapText="1"/>
      <protection/>
    </xf>
    <xf numFmtId="0" fontId="82" fillId="0" borderId="57" xfId="0" applyFont="1" applyFill="1" applyBorder="1" applyAlignment="1" applyProtection="1">
      <alignment horizontal="left" vertical="top" wrapText="1"/>
      <protection/>
    </xf>
    <xf numFmtId="0" fontId="83" fillId="0" borderId="27" xfId="0" applyFont="1" applyFill="1" applyBorder="1" applyAlignment="1" applyProtection="1">
      <alignment horizontal="left" vertical="center"/>
      <protection/>
    </xf>
    <xf numFmtId="0" fontId="83" fillId="0" borderId="31" xfId="0" applyFont="1" applyBorder="1" applyAlignment="1">
      <alignment horizontal="left" vertical="center"/>
    </xf>
    <xf numFmtId="0" fontId="83" fillId="0" borderId="48" xfId="0" applyFont="1" applyBorder="1" applyAlignment="1">
      <alignment horizontal="left" vertical="center"/>
    </xf>
    <xf numFmtId="186" fontId="10" fillId="33" borderId="46" xfId="49" applyNumberFormat="1" applyFont="1" applyFill="1" applyBorder="1" applyAlignment="1" applyProtection="1">
      <alignment horizontal="center" vertical="center" wrapText="1"/>
      <protection/>
    </xf>
    <xf numFmtId="0" fontId="0" fillId="0" borderId="58" xfId="0" applyBorder="1" applyAlignment="1">
      <alignment horizontal="center" vertical="center" wrapText="1"/>
    </xf>
    <xf numFmtId="0" fontId="6" fillId="33" borderId="23"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6" fillId="33" borderId="59" xfId="0" applyFont="1" applyFill="1" applyBorder="1" applyAlignment="1" applyProtection="1">
      <alignment horizontal="left" vertical="top" wrapText="1"/>
      <protection/>
    </xf>
    <xf numFmtId="0" fontId="6" fillId="33" borderId="60" xfId="0" applyFont="1" applyFill="1" applyBorder="1" applyAlignment="1" applyProtection="1">
      <alignment horizontal="left" vertical="top" wrapText="1"/>
      <protection/>
    </xf>
    <xf numFmtId="0" fontId="6" fillId="28" borderId="61" xfId="0" applyFont="1" applyFill="1" applyBorder="1" applyAlignment="1" applyProtection="1">
      <alignment horizontal="left" vertical="center" wrapText="1"/>
      <protection/>
    </xf>
    <xf numFmtId="0" fontId="6" fillId="28" borderId="62" xfId="0" applyFont="1" applyFill="1" applyBorder="1" applyAlignment="1" applyProtection="1">
      <alignment horizontal="left" vertical="center" wrapText="1"/>
      <protection/>
    </xf>
    <xf numFmtId="0" fontId="6" fillId="28" borderId="63" xfId="0" applyFont="1" applyFill="1" applyBorder="1" applyAlignment="1" applyProtection="1">
      <alignment horizontal="left" vertical="center" wrapText="1"/>
      <protection/>
    </xf>
    <xf numFmtId="0" fontId="6" fillId="28" borderId="64" xfId="0" applyFont="1" applyFill="1" applyBorder="1" applyAlignment="1" applyProtection="1">
      <alignment horizontal="left" vertical="center" wrapText="1"/>
      <protection/>
    </xf>
    <xf numFmtId="0" fontId="6" fillId="28" borderId="65" xfId="0" applyFont="1" applyFill="1" applyBorder="1" applyAlignment="1" applyProtection="1">
      <alignment horizontal="left" vertical="center" wrapText="1"/>
      <protection/>
    </xf>
    <xf numFmtId="0" fontId="6" fillId="28" borderId="66" xfId="0" applyFont="1" applyFill="1" applyBorder="1" applyAlignment="1" applyProtection="1">
      <alignment horizontal="left" vertical="center" wrapText="1"/>
      <protection/>
    </xf>
    <xf numFmtId="0" fontId="83" fillId="0" borderId="27" xfId="0" applyFont="1" applyFill="1" applyBorder="1" applyAlignment="1" applyProtection="1">
      <alignment horizontal="left" vertical="center" wrapText="1"/>
      <protection/>
    </xf>
    <xf numFmtId="0" fontId="84" fillId="0" borderId="31" xfId="0" applyFont="1" applyFill="1" applyBorder="1" applyAlignment="1" applyProtection="1">
      <alignment horizontal="left" vertical="center" wrapText="1"/>
      <protection/>
    </xf>
    <xf numFmtId="0" fontId="84" fillId="0" borderId="48" xfId="0" applyFont="1" applyFill="1" applyBorder="1" applyAlignment="1" applyProtection="1">
      <alignment horizontal="left" vertical="center" wrapText="1"/>
      <protection/>
    </xf>
    <xf numFmtId="0" fontId="6" fillId="33" borderId="0" xfId="0" applyFont="1" applyFill="1" applyBorder="1" applyAlignment="1" applyProtection="1">
      <alignment horizontal="left" vertical="center" wrapText="1"/>
      <protection/>
    </xf>
    <xf numFmtId="0" fontId="6" fillId="33" borderId="24" xfId="0" applyFont="1" applyFill="1" applyBorder="1" applyAlignment="1" applyProtection="1">
      <alignment horizontal="left" vertical="center" wrapText="1"/>
      <protection/>
    </xf>
    <xf numFmtId="0" fontId="6" fillId="33" borderId="19" xfId="0" applyFont="1" applyFill="1" applyBorder="1" applyAlignment="1" applyProtection="1">
      <alignment horizontal="center" vertical="center" wrapText="1"/>
      <protection/>
    </xf>
    <xf numFmtId="0" fontId="6" fillId="33" borderId="20" xfId="0" applyFont="1" applyFill="1" applyBorder="1" applyAlignment="1" applyProtection="1">
      <alignment horizontal="center" vertical="center" wrapText="1"/>
      <protection/>
    </xf>
    <xf numFmtId="0" fontId="6" fillId="33" borderId="67" xfId="0" applyFont="1" applyFill="1" applyBorder="1" applyAlignment="1" applyProtection="1">
      <alignment horizontal="center" vertical="center" wrapText="1"/>
      <protection/>
    </xf>
    <xf numFmtId="0" fontId="6" fillId="0" borderId="6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83" fillId="0" borderId="56" xfId="0" applyFont="1" applyFill="1" applyBorder="1" applyAlignment="1" applyProtection="1">
      <alignment horizontal="left" vertical="top" wrapText="1"/>
      <protection/>
    </xf>
    <xf numFmtId="0" fontId="83" fillId="0" borderId="20" xfId="0" applyFont="1" applyFill="1" applyBorder="1" applyAlignment="1" applyProtection="1">
      <alignment horizontal="left" vertical="top" wrapText="1"/>
      <protection/>
    </xf>
    <xf numFmtId="0" fontId="83" fillId="0" borderId="57" xfId="0" applyFont="1" applyFill="1" applyBorder="1" applyAlignment="1" applyProtection="1">
      <alignment horizontal="left" vertical="top" wrapText="1"/>
      <protection/>
    </xf>
    <xf numFmtId="0" fontId="85" fillId="28" borderId="25" xfId="0" applyFont="1" applyFill="1" applyBorder="1" applyAlignment="1" applyProtection="1">
      <alignment horizontal="left" vertical="top" wrapText="1"/>
      <protection/>
    </xf>
    <xf numFmtId="0" fontId="85" fillId="28" borderId="59" xfId="0" applyFont="1" applyFill="1" applyBorder="1" applyAlignment="1" applyProtection="1">
      <alignment horizontal="left" vertical="top" wrapText="1"/>
      <protection/>
    </xf>
    <xf numFmtId="0" fontId="85" fillId="28" borderId="69" xfId="0" applyFont="1" applyFill="1" applyBorder="1" applyAlignment="1" applyProtection="1">
      <alignment horizontal="left" vertical="top" wrapText="1"/>
      <protection/>
    </xf>
    <xf numFmtId="0" fontId="6" fillId="28" borderId="25" xfId="0" applyFont="1" applyFill="1" applyBorder="1" applyAlignment="1" applyProtection="1">
      <alignment horizontal="left" vertical="top" wrapText="1"/>
      <protection/>
    </xf>
    <xf numFmtId="0" fontId="6" fillId="28" borderId="59" xfId="0" applyFont="1" applyFill="1" applyBorder="1" applyAlignment="1" applyProtection="1">
      <alignment horizontal="left" vertical="top" wrapText="1"/>
      <protection/>
    </xf>
    <xf numFmtId="0" fontId="6" fillId="28" borderId="69" xfId="0" applyFont="1" applyFill="1" applyBorder="1" applyAlignment="1" applyProtection="1">
      <alignment horizontal="left" vertical="top" wrapText="1"/>
      <protection/>
    </xf>
    <xf numFmtId="0" fontId="6" fillId="28" borderId="70" xfId="0" applyFont="1" applyFill="1" applyBorder="1" applyAlignment="1" applyProtection="1">
      <alignment horizontal="center" vertical="center"/>
      <protection/>
    </xf>
    <xf numFmtId="0" fontId="0" fillId="0" borderId="71" xfId="0" applyBorder="1" applyAlignment="1">
      <alignment horizontal="center" vertical="center"/>
    </xf>
    <xf numFmtId="0" fontId="0" fillId="0" borderId="72" xfId="0" applyBorder="1" applyAlignment="1">
      <alignment horizontal="center" vertical="center"/>
    </xf>
    <xf numFmtId="0" fontId="6" fillId="33" borderId="21"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24" xfId="0" applyFont="1" applyFill="1" applyBorder="1" applyAlignment="1" applyProtection="1">
      <alignment horizontal="center" vertical="center" wrapText="1"/>
      <protection/>
    </xf>
    <xf numFmtId="0" fontId="6" fillId="33" borderId="68" xfId="0" applyFont="1" applyFill="1" applyBorder="1" applyAlignment="1" applyProtection="1">
      <alignment horizontal="center" vertical="center" wrapText="1"/>
      <protection/>
    </xf>
    <xf numFmtId="0" fontId="6" fillId="33" borderId="59" xfId="0" applyFont="1" applyFill="1" applyBorder="1" applyAlignment="1" applyProtection="1">
      <alignment horizontal="center" vertical="center" wrapText="1"/>
      <protection/>
    </xf>
    <xf numFmtId="0" fontId="6" fillId="33" borderId="60" xfId="0" applyFont="1" applyFill="1" applyBorder="1" applyAlignment="1" applyProtection="1">
      <alignment horizontal="center" vertical="center" wrapText="1"/>
      <protection/>
    </xf>
    <xf numFmtId="0" fontId="6" fillId="33" borderId="73" xfId="0" applyFont="1" applyFill="1" applyBorder="1" applyAlignment="1" applyProtection="1">
      <alignment horizontal="left" vertical="center" wrapText="1"/>
      <protection/>
    </xf>
    <xf numFmtId="0" fontId="6" fillId="33" borderId="74" xfId="0" applyFont="1" applyFill="1" applyBorder="1" applyAlignment="1" applyProtection="1">
      <alignment horizontal="left" vertical="center" wrapText="1"/>
      <protection/>
    </xf>
    <xf numFmtId="0" fontId="6" fillId="33" borderId="42" xfId="0" applyFont="1" applyFill="1" applyBorder="1" applyAlignment="1" applyProtection="1">
      <alignment horizontal="left" vertical="center" wrapText="1"/>
      <protection/>
    </xf>
    <xf numFmtId="0" fontId="6" fillId="33" borderId="55" xfId="0" applyFont="1" applyFill="1" applyBorder="1" applyAlignment="1" applyProtection="1">
      <alignment horizontal="left" vertical="center" wrapText="1"/>
      <protection/>
    </xf>
    <xf numFmtId="0" fontId="6" fillId="33" borderId="35" xfId="0" applyFont="1" applyFill="1" applyBorder="1" applyAlignment="1" applyProtection="1">
      <alignment horizontal="left" vertical="center" wrapText="1"/>
      <protection/>
    </xf>
    <xf numFmtId="0" fontId="6" fillId="33" borderId="15" xfId="0" applyFont="1" applyFill="1" applyBorder="1" applyAlignment="1" applyProtection="1">
      <alignment horizontal="left" vertical="center" wrapText="1"/>
      <protection/>
    </xf>
    <xf numFmtId="0" fontId="6" fillId="33" borderId="75" xfId="0" applyFont="1" applyFill="1" applyBorder="1" applyAlignment="1" applyProtection="1">
      <alignment horizontal="left" vertical="center" wrapText="1"/>
      <protection/>
    </xf>
    <xf numFmtId="0" fontId="6" fillId="28" borderId="76" xfId="0" applyFont="1" applyFill="1" applyBorder="1" applyAlignment="1" applyProtection="1">
      <alignment horizontal="left" vertical="center" wrapText="1"/>
      <protection/>
    </xf>
    <xf numFmtId="0" fontId="6" fillId="28" borderId="77" xfId="0" applyFont="1" applyFill="1" applyBorder="1" applyAlignment="1" applyProtection="1">
      <alignment horizontal="left" vertical="center" wrapText="1"/>
      <protection/>
    </xf>
    <xf numFmtId="0" fontId="6" fillId="28" borderId="78" xfId="0" applyFont="1" applyFill="1" applyBorder="1" applyAlignment="1" applyProtection="1">
      <alignment horizontal="left" vertical="center" wrapText="1"/>
      <protection/>
    </xf>
    <xf numFmtId="0" fontId="6" fillId="28" borderId="27" xfId="0" applyFont="1" applyFill="1" applyBorder="1" applyAlignment="1" applyProtection="1">
      <alignment horizontal="left" vertical="center"/>
      <protection/>
    </xf>
    <xf numFmtId="0" fontId="6" fillId="28" borderId="31" xfId="0" applyFont="1" applyFill="1" applyBorder="1" applyAlignment="1" applyProtection="1">
      <alignment horizontal="left" vertical="center"/>
      <protection/>
    </xf>
    <xf numFmtId="0" fontId="6" fillId="28" borderId="28" xfId="0" applyFont="1" applyFill="1" applyBorder="1" applyAlignment="1" applyProtection="1">
      <alignment horizontal="left" vertical="center"/>
      <protection/>
    </xf>
    <xf numFmtId="0" fontId="6" fillId="33" borderId="15" xfId="0" applyFont="1" applyFill="1" applyBorder="1" applyAlignment="1" applyProtection="1">
      <alignment horizontal="center" vertical="center"/>
      <protection/>
    </xf>
    <xf numFmtId="0" fontId="6" fillId="33" borderId="55" xfId="0" applyFont="1" applyFill="1" applyBorder="1" applyAlignment="1" applyProtection="1">
      <alignment horizontal="center" vertical="center"/>
      <protection/>
    </xf>
    <xf numFmtId="0" fontId="6" fillId="33" borderId="35" xfId="0" applyFont="1" applyFill="1" applyBorder="1" applyAlignment="1" applyProtection="1">
      <alignment horizontal="center" vertical="center"/>
      <protection/>
    </xf>
    <xf numFmtId="0" fontId="6" fillId="28" borderId="55" xfId="0" applyFont="1" applyFill="1" applyBorder="1" applyAlignment="1" applyProtection="1">
      <alignment horizontal="left" vertical="center"/>
      <protection/>
    </xf>
    <xf numFmtId="0" fontId="6" fillId="28" borderId="75" xfId="0" applyFont="1" applyFill="1" applyBorder="1" applyAlignment="1" applyProtection="1">
      <alignment horizontal="left" vertical="center"/>
      <protection/>
    </xf>
    <xf numFmtId="0" fontId="6" fillId="0" borderId="58" xfId="0" applyFont="1" applyBorder="1" applyAlignment="1">
      <alignment horizontal="center" vertical="center" wrapText="1"/>
    </xf>
    <xf numFmtId="0" fontId="6" fillId="28" borderId="79" xfId="0" applyFont="1" applyFill="1" applyBorder="1" applyAlignment="1" applyProtection="1">
      <alignment horizontal="center" vertical="center"/>
      <protection/>
    </xf>
    <xf numFmtId="0" fontId="6" fillId="28" borderId="80" xfId="0" applyFont="1" applyFill="1" applyBorder="1" applyAlignment="1" applyProtection="1">
      <alignment horizontal="center" vertical="center"/>
      <protection/>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10" fillId="33" borderId="46" xfId="0" applyFont="1" applyFill="1" applyBorder="1" applyAlignment="1" applyProtection="1">
      <alignment horizontal="center" vertical="center" wrapText="1"/>
      <protection/>
    </xf>
    <xf numFmtId="49" fontId="6" fillId="28" borderId="27" xfId="0" applyNumberFormat="1" applyFont="1" applyFill="1" applyBorder="1" applyAlignment="1" applyProtection="1">
      <alignment horizontal="center" vertical="center"/>
      <protection/>
    </xf>
    <xf numFmtId="49" fontId="6" fillId="28" borderId="48" xfId="0" applyNumberFormat="1" applyFont="1" applyFill="1" applyBorder="1" applyAlignment="1" applyProtection="1">
      <alignment horizontal="center" vertical="center"/>
      <protection/>
    </xf>
    <xf numFmtId="49" fontId="6" fillId="0" borderId="81" xfId="0" applyNumberFormat="1" applyFont="1" applyBorder="1" applyAlignment="1">
      <alignment horizontal="center" vertical="center"/>
    </xf>
    <xf numFmtId="49" fontId="6" fillId="0" borderId="82" xfId="0" applyNumberFormat="1" applyFont="1" applyBorder="1" applyAlignment="1">
      <alignment horizontal="center" vertical="center"/>
    </xf>
    <xf numFmtId="0" fontId="10" fillId="33" borderId="76" xfId="0" applyFont="1" applyFill="1" applyBorder="1" applyAlignment="1" applyProtection="1">
      <alignment horizontal="center" vertical="center" wrapText="1"/>
      <protection/>
    </xf>
    <xf numFmtId="0" fontId="10" fillId="33" borderId="83" xfId="0" applyFont="1" applyFill="1" applyBorder="1" applyAlignment="1" applyProtection="1">
      <alignment horizontal="center" vertical="center" wrapText="1"/>
      <protection/>
    </xf>
    <xf numFmtId="0" fontId="6" fillId="28" borderId="15" xfId="0" applyFont="1" applyFill="1" applyBorder="1" applyAlignment="1" applyProtection="1">
      <alignment horizontal="left" vertical="center"/>
      <protection/>
    </xf>
    <xf numFmtId="0" fontId="6" fillId="28" borderId="35" xfId="0" applyFont="1" applyFill="1" applyBorder="1" applyAlignment="1" applyProtection="1">
      <alignment horizontal="left" vertical="center"/>
      <protection/>
    </xf>
    <xf numFmtId="0" fontId="0" fillId="0" borderId="44" xfId="0" applyBorder="1" applyAlignment="1">
      <alignment horizontal="left" vertical="center"/>
    </xf>
    <xf numFmtId="0" fontId="0" fillId="0" borderId="33" xfId="0" applyBorder="1" applyAlignment="1">
      <alignment horizontal="left" vertical="center"/>
    </xf>
    <xf numFmtId="0" fontId="10" fillId="28" borderId="44" xfId="0" applyFont="1" applyFill="1" applyBorder="1" applyAlignment="1" applyProtection="1">
      <alignment horizontal="left" vertical="center" wrapText="1"/>
      <protection/>
    </xf>
    <xf numFmtId="0" fontId="0" fillId="0" borderId="54" xfId="0" applyBorder="1" applyAlignment="1">
      <alignment horizontal="left" vertical="center" wrapText="1"/>
    </xf>
    <xf numFmtId="0" fontId="0" fillId="0" borderId="51" xfId="0" applyBorder="1" applyAlignment="1">
      <alignment horizontal="left" vertical="center" wrapText="1"/>
    </xf>
    <xf numFmtId="0" fontId="6" fillId="33" borderId="70" xfId="0" applyFont="1" applyFill="1" applyBorder="1" applyAlignment="1" applyProtection="1">
      <alignment horizontal="center" vertical="center"/>
      <protection/>
    </xf>
    <xf numFmtId="0" fontId="6" fillId="33" borderId="71" xfId="0" applyFont="1" applyFill="1" applyBorder="1" applyAlignment="1" applyProtection="1">
      <alignment horizontal="center" vertical="center"/>
      <protection/>
    </xf>
    <xf numFmtId="0" fontId="6" fillId="33" borderId="72" xfId="0" applyFont="1" applyFill="1" applyBorder="1" applyAlignment="1" applyProtection="1">
      <alignment horizontal="center" vertical="center"/>
      <protection/>
    </xf>
    <xf numFmtId="0" fontId="8" fillId="28" borderId="84" xfId="43" applyFont="1" applyFill="1" applyBorder="1" applyAlignment="1" applyProtection="1">
      <alignment horizontal="left" vertical="center"/>
      <protection/>
    </xf>
    <xf numFmtId="0" fontId="0" fillId="0" borderId="13" xfId="0" applyBorder="1" applyAlignment="1">
      <alignment horizontal="left" vertical="center"/>
    </xf>
    <xf numFmtId="186" fontId="10" fillId="33" borderId="85" xfId="49" applyNumberFormat="1" applyFont="1" applyFill="1" applyBorder="1" applyAlignment="1" applyProtection="1">
      <alignment horizontal="center" vertical="center" wrapText="1"/>
      <protection/>
    </xf>
    <xf numFmtId="0" fontId="9" fillId="28" borderId="81" xfId="0" applyFont="1" applyFill="1" applyBorder="1" applyAlignment="1" applyProtection="1">
      <alignment horizontal="left" vertical="top" wrapText="1"/>
      <protection/>
    </xf>
    <xf numFmtId="0" fontId="6" fillId="0" borderId="86" xfId="0" applyFont="1" applyBorder="1" applyAlignment="1">
      <alignment horizontal="left" vertical="top"/>
    </xf>
    <xf numFmtId="0" fontId="6" fillId="0" borderId="87" xfId="0" applyFont="1" applyBorder="1" applyAlignment="1">
      <alignment horizontal="left" vertical="top"/>
    </xf>
    <xf numFmtId="0" fontId="6" fillId="28" borderId="15" xfId="0" applyFont="1" applyFill="1" applyBorder="1" applyAlignment="1" applyProtection="1">
      <alignment horizontal="center" vertical="center"/>
      <protection/>
    </xf>
    <xf numFmtId="0" fontId="6" fillId="28" borderId="75"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75" xfId="0" applyFont="1" applyFill="1" applyBorder="1" applyAlignment="1" applyProtection="1">
      <alignment horizontal="center" vertical="center"/>
      <protection/>
    </xf>
    <xf numFmtId="0" fontId="6" fillId="28" borderId="44" xfId="0" applyFont="1" applyFill="1" applyBorder="1" applyAlignment="1" applyProtection="1">
      <alignment horizontal="left" vertical="center"/>
      <protection/>
    </xf>
    <xf numFmtId="0" fontId="6" fillId="0" borderId="54" xfId="0" applyFont="1" applyBorder="1" applyAlignment="1">
      <alignment horizontal="left" vertical="center"/>
    </xf>
    <xf numFmtId="0" fontId="6" fillId="0" borderId="51" xfId="0" applyFont="1" applyBorder="1" applyAlignment="1">
      <alignment horizontal="left" vertical="center"/>
    </xf>
    <xf numFmtId="0" fontId="6" fillId="33" borderId="16" xfId="0" applyFont="1" applyFill="1" applyBorder="1" applyAlignment="1" applyProtection="1">
      <alignment horizontal="center" vertical="center"/>
      <protection/>
    </xf>
    <xf numFmtId="0" fontId="6" fillId="33" borderId="88" xfId="0" applyFont="1" applyFill="1" applyBorder="1" applyAlignment="1" applyProtection="1">
      <alignment horizontal="center" vertical="center"/>
      <protection/>
    </xf>
    <xf numFmtId="0" fontId="6" fillId="33" borderId="32" xfId="0" applyFont="1" applyFill="1" applyBorder="1" applyAlignment="1" applyProtection="1">
      <alignment horizontal="center" vertical="center"/>
      <protection/>
    </xf>
    <xf numFmtId="0" fontId="6" fillId="33" borderId="27" xfId="0" applyFont="1" applyFill="1" applyBorder="1" applyAlignment="1" applyProtection="1">
      <alignment horizontal="center" vertical="center"/>
      <protection/>
    </xf>
    <xf numFmtId="0" fontId="6" fillId="33" borderId="31" xfId="0" applyFont="1" applyFill="1" applyBorder="1" applyAlignment="1" applyProtection="1">
      <alignment horizontal="center" vertical="center"/>
      <protection/>
    </xf>
    <xf numFmtId="0" fontId="6" fillId="33" borderId="28" xfId="0" applyFont="1" applyFill="1" applyBorder="1" applyAlignment="1" applyProtection="1">
      <alignment horizontal="center" vertical="center"/>
      <protection/>
    </xf>
    <xf numFmtId="0" fontId="6" fillId="0" borderId="44" xfId="0" applyFont="1" applyBorder="1" applyAlignment="1">
      <alignment horizontal="center" vertical="center"/>
    </xf>
    <xf numFmtId="0" fontId="6" fillId="0" borderId="54" xfId="0" applyFont="1" applyBorder="1" applyAlignment="1">
      <alignment horizontal="center" vertical="center"/>
    </xf>
    <xf numFmtId="0" fontId="6" fillId="0" borderId="33" xfId="0" applyFont="1" applyBorder="1" applyAlignment="1">
      <alignment horizontal="center" vertical="center"/>
    </xf>
    <xf numFmtId="0" fontId="5" fillId="33" borderId="59" xfId="0" applyFont="1" applyFill="1" applyBorder="1" applyAlignment="1" applyProtection="1">
      <alignment horizontal="center" vertical="center"/>
      <protection/>
    </xf>
    <xf numFmtId="0" fontId="6" fillId="33" borderId="59" xfId="0" applyFont="1" applyFill="1" applyBorder="1" applyAlignment="1" applyProtection="1">
      <alignment horizontal="center" vertical="center"/>
      <protection/>
    </xf>
    <xf numFmtId="0" fontId="5" fillId="33" borderId="89" xfId="0" applyFont="1" applyFill="1" applyBorder="1" applyAlignment="1" applyProtection="1">
      <alignment horizontal="center" vertical="center"/>
      <protection/>
    </xf>
    <xf numFmtId="0" fontId="5" fillId="33" borderId="90" xfId="0" applyFont="1" applyFill="1" applyBorder="1" applyAlignment="1" applyProtection="1">
      <alignment horizontal="center" vertical="center"/>
      <protection/>
    </xf>
    <xf numFmtId="0" fontId="6" fillId="28" borderId="91" xfId="0" applyFont="1" applyFill="1" applyBorder="1" applyAlignment="1" applyProtection="1">
      <alignment horizontal="left" vertical="center"/>
      <protection/>
    </xf>
    <xf numFmtId="0" fontId="6" fillId="28" borderId="90" xfId="0" applyFont="1" applyFill="1" applyBorder="1" applyAlignment="1" applyProtection="1">
      <alignment horizontal="left" vertical="center"/>
      <protection/>
    </xf>
    <xf numFmtId="0" fontId="6" fillId="28" borderId="92" xfId="0" applyFont="1" applyFill="1" applyBorder="1" applyAlignment="1" applyProtection="1">
      <alignment horizontal="left" vertical="center"/>
      <protection/>
    </xf>
    <xf numFmtId="0" fontId="6" fillId="33" borderId="44" xfId="0" applyFont="1" applyFill="1" applyBorder="1" applyAlignment="1" applyProtection="1">
      <alignment horizontal="center" vertical="center"/>
      <protection/>
    </xf>
    <xf numFmtId="0" fontId="6" fillId="33" borderId="54" xfId="0" applyFont="1" applyFill="1" applyBorder="1" applyAlignment="1" applyProtection="1">
      <alignment horizontal="center" vertical="center"/>
      <protection/>
    </xf>
    <xf numFmtId="0" fontId="6" fillId="33" borderId="33" xfId="0" applyFont="1" applyFill="1" applyBorder="1" applyAlignment="1" applyProtection="1">
      <alignment horizontal="center" vertical="center"/>
      <protection/>
    </xf>
    <xf numFmtId="0" fontId="6" fillId="33" borderId="46" xfId="0" applyFont="1" applyFill="1" applyBorder="1" applyAlignment="1" applyProtection="1">
      <alignment horizontal="center" vertical="center" wrapText="1"/>
      <protection/>
    </xf>
    <xf numFmtId="0" fontId="6" fillId="33" borderId="29" xfId="0" applyFont="1" applyFill="1" applyBorder="1" applyAlignment="1" applyProtection="1">
      <alignment horizontal="center" vertical="center"/>
      <protection/>
    </xf>
    <xf numFmtId="0" fontId="6" fillId="28" borderId="48" xfId="0" applyFont="1" applyFill="1" applyBorder="1" applyAlignment="1" applyProtection="1">
      <alignment horizontal="left" vertical="center"/>
      <protection/>
    </xf>
    <xf numFmtId="0" fontId="6" fillId="37" borderId="93" xfId="0" applyFont="1" applyFill="1" applyBorder="1" applyAlignment="1" applyProtection="1">
      <alignment horizontal="center" vertical="center" wrapText="1"/>
      <protection/>
    </xf>
    <xf numFmtId="0" fontId="6" fillId="37" borderId="94" xfId="0" applyFont="1" applyFill="1" applyBorder="1" applyAlignment="1" applyProtection="1">
      <alignment horizontal="center" vertical="center" wrapText="1"/>
      <protection/>
    </xf>
    <xf numFmtId="0" fontId="6" fillId="37" borderId="95" xfId="0" applyFont="1" applyFill="1" applyBorder="1" applyAlignment="1" applyProtection="1">
      <alignment horizontal="center" vertical="center" wrapText="1"/>
      <protection/>
    </xf>
    <xf numFmtId="0" fontId="6" fillId="37" borderId="24" xfId="0" applyFont="1" applyFill="1" applyBorder="1" applyAlignment="1" applyProtection="1">
      <alignment horizontal="center" vertical="center" wrapText="1"/>
      <protection/>
    </xf>
    <xf numFmtId="0" fontId="6" fillId="37" borderId="96" xfId="0" applyFont="1" applyFill="1" applyBorder="1" applyAlignment="1" applyProtection="1">
      <alignment horizontal="center" vertical="center" wrapText="1"/>
      <protection/>
    </xf>
    <xf numFmtId="0" fontId="6" fillId="37" borderId="33" xfId="0" applyFont="1" applyFill="1" applyBorder="1" applyAlignment="1" applyProtection="1">
      <alignment horizontal="center" vertical="center" wrapText="1"/>
      <protection/>
    </xf>
    <xf numFmtId="0" fontId="9" fillId="0" borderId="79" xfId="0" applyFont="1" applyFill="1" applyBorder="1" applyAlignment="1" applyProtection="1">
      <alignment horizontal="left" vertical="center" wrapText="1"/>
      <protection/>
    </xf>
    <xf numFmtId="0" fontId="9" fillId="0" borderId="97" xfId="0" applyFont="1" applyFill="1" applyBorder="1" applyAlignment="1" applyProtection="1">
      <alignment horizontal="left" vertical="center" wrapText="1"/>
      <protection/>
    </xf>
    <xf numFmtId="0" fontId="9" fillId="0" borderId="94" xfId="0" applyFont="1" applyFill="1" applyBorder="1" applyAlignment="1" applyProtection="1">
      <alignment horizontal="left" vertical="center" wrapText="1"/>
      <protection/>
    </xf>
    <xf numFmtId="0" fontId="0" fillId="0" borderId="81" xfId="0" applyBorder="1" applyAlignment="1">
      <alignment horizontal="left" vertical="center" wrapText="1"/>
    </xf>
    <xf numFmtId="0" fontId="0" fillId="0" borderId="86" xfId="0" applyBorder="1" applyAlignment="1">
      <alignment horizontal="left" vertical="center" wrapText="1"/>
    </xf>
    <xf numFmtId="0" fontId="0" fillId="0" borderId="87" xfId="0" applyBorder="1" applyAlignment="1">
      <alignment horizontal="left" vertical="center" wrapText="1"/>
    </xf>
    <xf numFmtId="0" fontId="6" fillId="34" borderId="27" xfId="0" applyFont="1" applyFill="1" applyBorder="1" applyAlignment="1" applyProtection="1">
      <alignment horizontal="center" vertical="center" wrapText="1"/>
      <protection/>
    </xf>
    <xf numFmtId="0" fontId="6" fillId="34" borderId="31" xfId="0" applyFont="1" applyFill="1" applyBorder="1" applyAlignment="1" applyProtection="1">
      <alignment horizontal="center" vertical="center" wrapText="1"/>
      <protection/>
    </xf>
    <xf numFmtId="0" fontId="6" fillId="34" borderId="28" xfId="0" applyFont="1" applyFill="1" applyBorder="1" applyAlignment="1" applyProtection="1">
      <alignment horizontal="center" vertical="center" wrapText="1"/>
      <protection/>
    </xf>
    <xf numFmtId="0" fontId="6" fillId="0" borderId="23" xfId="0" applyFont="1" applyBorder="1" applyAlignment="1">
      <alignment horizontal="center" vertical="center" wrapText="1"/>
    </xf>
    <xf numFmtId="0" fontId="6" fillId="0" borderId="0" xfId="0" applyFont="1" applyAlignment="1">
      <alignment horizontal="center" vertical="center" wrapText="1"/>
    </xf>
    <xf numFmtId="0" fontId="6" fillId="0" borderId="24" xfId="0" applyFont="1" applyBorder="1" applyAlignment="1">
      <alignment horizontal="center" vertical="center" wrapText="1"/>
    </xf>
    <xf numFmtId="0" fontId="6" fillId="38" borderId="15" xfId="0" applyFont="1" applyFill="1" applyBorder="1" applyAlignment="1" applyProtection="1">
      <alignment horizontal="center" vertical="center" wrapText="1"/>
      <protection/>
    </xf>
    <xf numFmtId="0" fontId="6" fillId="38" borderId="55" xfId="0" applyFont="1" applyFill="1" applyBorder="1" applyAlignment="1" applyProtection="1">
      <alignment horizontal="center" vertical="center" wrapText="1"/>
      <protection/>
    </xf>
    <xf numFmtId="0" fontId="6" fillId="38" borderId="35" xfId="0" applyFont="1" applyFill="1" applyBorder="1" applyAlignment="1" applyProtection="1">
      <alignment horizontal="center" vertical="center" wrapText="1"/>
      <protection/>
    </xf>
    <xf numFmtId="0" fontId="6" fillId="28" borderId="15" xfId="0" applyFont="1" applyFill="1" applyBorder="1" applyAlignment="1" applyProtection="1">
      <alignment horizontal="left" vertical="center" wrapText="1"/>
      <protection/>
    </xf>
    <xf numFmtId="0" fontId="6" fillId="28" borderId="55" xfId="0" applyFont="1" applyFill="1" applyBorder="1" applyAlignment="1" applyProtection="1">
      <alignment horizontal="left" vertical="center" wrapText="1"/>
      <protection/>
    </xf>
    <xf numFmtId="0" fontId="6" fillId="28" borderId="75" xfId="0" applyFont="1" applyFill="1" applyBorder="1" applyAlignment="1" applyProtection="1">
      <alignment horizontal="left" vertical="center" wrapText="1"/>
      <protection/>
    </xf>
    <xf numFmtId="0" fontId="9" fillId="0" borderId="46" xfId="0" applyFont="1" applyFill="1" applyBorder="1" applyAlignment="1" applyProtection="1">
      <alignment horizontal="left" vertical="top" wrapText="1"/>
      <protection/>
    </xf>
    <xf numFmtId="0" fontId="9" fillId="0" borderId="46" xfId="0" applyFont="1" applyFill="1" applyBorder="1" applyAlignment="1" applyProtection="1">
      <alignment horizontal="left" vertical="top"/>
      <protection/>
    </xf>
    <xf numFmtId="0" fontId="86" fillId="0" borderId="46" xfId="0" applyFont="1" applyFill="1" applyBorder="1" applyAlignment="1" applyProtection="1">
      <alignment horizontal="left" vertical="top" wrapText="1"/>
      <protection/>
    </xf>
    <xf numFmtId="0" fontId="6" fillId="33" borderId="25" xfId="0" applyFont="1" applyFill="1" applyBorder="1" applyAlignment="1" applyProtection="1">
      <alignment horizontal="left" vertical="center" wrapText="1"/>
      <protection/>
    </xf>
    <xf numFmtId="0" fontId="6" fillId="33" borderId="69" xfId="0" applyFont="1" applyFill="1" applyBorder="1" applyAlignment="1" applyProtection="1">
      <alignment horizontal="left" vertical="center" wrapText="1"/>
      <protection/>
    </xf>
    <xf numFmtId="0" fontId="82" fillId="0" borderId="0" xfId="0" applyFont="1" applyFill="1" applyBorder="1" applyAlignment="1" applyProtection="1">
      <alignment horizontal="left" vertical="top" wrapText="1"/>
      <protection/>
    </xf>
    <xf numFmtId="0" fontId="6" fillId="0" borderId="56" xfId="0" applyFont="1" applyFill="1" applyBorder="1" applyAlignment="1" applyProtection="1">
      <alignment horizontal="left" vertical="top" wrapText="1"/>
      <protection/>
    </xf>
    <xf numFmtId="0" fontId="6" fillId="0" borderId="20" xfId="0" applyFont="1" applyFill="1" applyBorder="1" applyAlignment="1" applyProtection="1">
      <alignment horizontal="left" vertical="top" wrapText="1"/>
      <protection/>
    </xf>
    <xf numFmtId="0" fontId="6" fillId="0" borderId="57" xfId="0" applyFont="1" applyFill="1" applyBorder="1" applyAlignment="1" applyProtection="1">
      <alignment horizontal="left" vertical="top" wrapText="1"/>
      <protection/>
    </xf>
    <xf numFmtId="0" fontId="6" fillId="38" borderId="27" xfId="0" applyFont="1" applyFill="1" applyBorder="1" applyAlignment="1" applyProtection="1">
      <alignment horizontal="center" vertical="center" wrapText="1"/>
      <protection/>
    </xf>
    <xf numFmtId="0" fontId="6" fillId="38" borderId="31" xfId="0" applyFont="1" applyFill="1" applyBorder="1" applyAlignment="1" applyProtection="1">
      <alignment horizontal="center" vertical="center" wrapText="1"/>
      <protection/>
    </xf>
    <xf numFmtId="0" fontId="6" fillId="38" borderId="28" xfId="0" applyFont="1" applyFill="1" applyBorder="1" applyAlignment="1" applyProtection="1">
      <alignment horizontal="center" vertical="center" wrapText="1"/>
      <protection/>
    </xf>
    <xf numFmtId="0" fontId="6" fillId="0" borderId="44"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33" xfId="0" applyFont="1" applyBorder="1" applyAlignment="1">
      <alignment horizontal="center" vertical="center" wrapText="1"/>
    </xf>
    <xf numFmtId="0" fontId="87" fillId="28" borderId="44" xfId="0" applyFont="1" applyFill="1" applyBorder="1" applyAlignment="1" applyProtection="1">
      <alignment horizontal="left" vertical="center" wrapText="1"/>
      <protection/>
    </xf>
    <xf numFmtId="0" fontId="6" fillId="0" borderId="54" xfId="0" applyFont="1" applyBorder="1" applyAlignment="1">
      <alignment horizontal="left" vertical="center" wrapText="1"/>
    </xf>
    <xf numFmtId="0" fontId="6" fillId="0" borderId="51" xfId="0" applyFont="1" applyBorder="1" applyAlignment="1">
      <alignment horizontal="left" vertical="center" wrapText="1"/>
    </xf>
    <xf numFmtId="0" fontId="6" fillId="33" borderId="23" xfId="0" applyFont="1" applyFill="1" applyBorder="1" applyAlignment="1" applyProtection="1">
      <alignment horizontal="left" vertical="center" wrapText="1"/>
      <protection/>
    </xf>
    <xf numFmtId="0" fontId="6" fillId="33" borderId="49" xfId="0" applyFont="1" applyFill="1" applyBorder="1" applyAlignment="1" applyProtection="1">
      <alignment horizontal="left" vertical="center" wrapText="1"/>
      <protection/>
    </xf>
    <xf numFmtId="0" fontId="83" fillId="33" borderId="23" xfId="0" applyFont="1" applyFill="1" applyBorder="1" applyAlignment="1" applyProtection="1">
      <alignment horizontal="left" vertical="center"/>
      <protection/>
    </xf>
    <xf numFmtId="0" fontId="88" fillId="0" borderId="0" xfId="0" applyFont="1" applyBorder="1" applyAlignment="1">
      <alignment horizontal="left" vertical="center"/>
    </xf>
    <xf numFmtId="0" fontId="88" fillId="0" borderId="49" xfId="0" applyFont="1" applyBorder="1" applyAlignment="1">
      <alignment horizontal="left" vertical="center"/>
    </xf>
    <xf numFmtId="0" fontId="6" fillId="0" borderId="59" xfId="0" applyFont="1" applyBorder="1" applyAlignment="1">
      <alignment horizontal="left" vertical="top" wrapText="1"/>
    </xf>
    <xf numFmtId="0" fontId="6" fillId="0" borderId="69" xfId="0" applyFont="1" applyBorder="1" applyAlignment="1">
      <alignment horizontal="left" vertical="top" wrapText="1"/>
    </xf>
    <xf numFmtId="0" fontId="6" fillId="0" borderId="27" xfId="0" applyFont="1" applyFill="1" applyBorder="1" applyAlignment="1" applyProtection="1">
      <alignment horizontal="left" vertical="top" wrapText="1"/>
      <protection/>
    </xf>
    <xf numFmtId="0" fontId="6" fillId="0" borderId="31" xfId="0" applyFont="1" applyFill="1" applyBorder="1" applyAlignment="1" applyProtection="1">
      <alignment horizontal="left" vertical="top" wrapText="1"/>
      <protection/>
    </xf>
    <xf numFmtId="0" fontId="6" fillId="0" borderId="48" xfId="0" applyFont="1" applyFill="1" applyBorder="1" applyAlignment="1" applyProtection="1">
      <alignment horizontal="left" vertical="top" wrapText="1"/>
      <protection/>
    </xf>
    <xf numFmtId="0" fontId="6" fillId="33" borderId="59" xfId="0" applyFont="1" applyFill="1" applyBorder="1" applyAlignment="1" applyProtection="1">
      <alignment horizontal="left" vertical="center" wrapText="1"/>
      <protection/>
    </xf>
    <xf numFmtId="0" fontId="6" fillId="33" borderId="60" xfId="0" applyFont="1" applyFill="1" applyBorder="1" applyAlignment="1" applyProtection="1">
      <alignment horizontal="left" vertical="center" wrapText="1"/>
      <protection/>
    </xf>
    <xf numFmtId="0" fontId="6" fillId="28" borderId="23" xfId="0" applyFont="1" applyFill="1" applyBorder="1" applyAlignment="1" applyProtection="1">
      <alignment horizontal="left" vertical="top" wrapText="1"/>
      <protection/>
    </xf>
    <xf numFmtId="0" fontId="0" fillId="0" borderId="0" xfId="0" applyAlignment="1">
      <alignment horizontal="left" vertical="top" wrapText="1"/>
    </xf>
    <xf numFmtId="0" fontId="0" fillId="0" borderId="49" xfId="0" applyBorder="1" applyAlignment="1">
      <alignment horizontal="left" vertical="top" wrapText="1"/>
    </xf>
    <xf numFmtId="0" fontId="6" fillId="33" borderId="98" xfId="0" applyFont="1" applyFill="1" applyBorder="1" applyAlignment="1" applyProtection="1">
      <alignment horizontal="center" vertical="center"/>
      <protection/>
    </xf>
    <xf numFmtId="0" fontId="6" fillId="0" borderId="30" xfId="0" applyFont="1" applyBorder="1" applyAlignment="1">
      <alignment horizontal="center" vertical="center"/>
    </xf>
    <xf numFmtId="0" fontId="19" fillId="33" borderId="0" xfId="0" applyFont="1" applyFill="1" applyAlignment="1" applyProtection="1">
      <alignment horizontal="center" vertical="center"/>
      <protection/>
    </xf>
    <xf numFmtId="0" fontId="6" fillId="33" borderId="56" xfId="0" applyFont="1" applyFill="1" applyBorder="1" applyAlignment="1" applyProtection="1">
      <alignment horizontal="left" vertical="center" wrapText="1"/>
      <protection/>
    </xf>
    <xf numFmtId="0" fontId="6" fillId="33" borderId="20" xfId="0" applyFont="1" applyFill="1" applyBorder="1" applyAlignment="1" applyProtection="1">
      <alignment horizontal="left" vertical="center" wrapText="1"/>
      <protection/>
    </xf>
    <xf numFmtId="0" fontId="6" fillId="33" borderId="57" xfId="0" applyFont="1" applyFill="1" applyBorder="1" applyAlignment="1" applyProtection="1">
      <alignment horizontal="left" vertical="center" wrapText="1"/>
      <protection/>
    </xf>
    <xf numFmtId="0" fontId="6" fillId="33" borderId="73" xfId="0" applyFont="1" applyFill="1" applyBorder="1" applyAlignment="1" applyProtection="1">
      <alignment horizontal="center" vertical="center"/>
      <protection/>
    </xf>
    <xf numFmtId="0" fontId="6" fillId="33" borderId="74" xfId="0" applyFont="1" applyFill="1" applyBorder="1" applyAlignment="1" applyProtection="1">
      <alignment horizontal="center" vertical="center"/>
      <protection/>
    </xf>
    <xf numFmtId="0" fontId="6" fillId="33" borderId="42" xfId="0" applyFont="1" applyFill="1" applyBorder="1" applyAlignment="1" applyProtection="1">
      <alignment horizontal="center" vertical="center"/>
      <protection/>
    </xf>
    <xf numFmtId="0" fontId="6" fillId="28" borderId="46" xfId="0" applyFont="1" applyFill="1" applyBorder="1" applyAlignment="1" applyProtection="1">
      <alignment horizontal="left" vertical="center"/>
      <protection/>
    </xf>
    <xf numFmtId="0" fontId="0" fillId="0" borderId="30" xfId="0" applyBorder="1" applyAlignment="1">
      <alignment horizontal="left" vertical="center"/>
    </xf>
    <xf numFmtId="0" fontId="86" fillId="28" borderId="81" xfId="0" applyFont="1" applyFill="1" applyBorder="1" applyAlignment="1" applyProtection="1">
      <alignment horizontal="left" vertical="top" wrapText="1"/>
      <protection/>
    </xf>
    <xf numFmtId="0" fontId="6" fillId="0" borderId="86" xfId="0" applyFont="1" applyBorder="1" applyAlignment="1">
      <alignment horizontal="left" vertical="top" wrapText="1"/>
    </xf>
    <xf numFmtId="0" fontId="6" fillId="0" borderId="87" xfId="0" applyFont="1" applyBorder="1" applyAlignment="1">
      <alignment horizontal="left" vertical="top" wrapText="1"/>
    </xf>
    <xf numFmtId="0" fontId="6" fillId="28" borderId="99" xfId="0" applyFont="1" applyFill="1" applyBorder="1" applyAlignment="1" applyProtection="1">
      <alignment horizontal="center" vertical="center"/>
      <protection/>
    </xf>
    <xf numFmtId="0" fontId="6" fillId="28" borderId="100" xfId="0" applyFont="1" applyFill="1" applyBorder="1" applyAlignment="1" applyProtection="1">
      <alignment horizontal="center" vertical="center"/>
      <protection/>
    </xf>
    <xf numFmtId="0" fontId="6" fillId="28" borderId="101" xfId="0" applyFont="1" applyFill="1" applyBorder="1" applyAlignment="1" applyProtection="1">
      <alignment horizontal="center" vertical="center"/>
      <protection/>
    </xf>
    <xf numFmtId="0" fontId="71" fillId="33" borderId="15" xfId="0" applyFont="1" applyFill="1" applyBorder="1" applyAlignment="1">
      <alignment horizontal="center" vertical="center"/>
    </xf>
    <xf numFmtId="0" fontId="0" fillId="0" borderId="35" xfId="0" applyFont="1" applyBorder="1" applyAlignment="1">
      <alignment horizontal="center" vertical="center"/>
    </xf>
    <xf numFmtId="0" fontId="6" fillId="28" borderId="54" xfId="0" applyFont="1" applyFill="1" applyBorder="1" applyAlignment="1" applyProtection="1">
      <alignment horizontal="left" vertical="center"/>
      <protection/>
    </xf>
    <xf numFmtId="0" fontId="6" fillId="28" borderId="51" xfId="0" applyFont="1" applyFill="1" applyBorder="1" applyAlignment="1" applyProtection="1">
      <alignment horizontal="left" vertical="center"/>
      <protection/>
    </xf>
    <xf numFmtId="0" fontId="6" fillId="28" borderId="102" xfId="0" applyFont="1" applyFill="1" applyBorder="1" applyAlignment="1" applyProtection="1">
      <alignment horizontal="left" vertical="center"/>
      <protection/>
    </xf>
    <xf numFmtId="0" fontId="0" fillId="0" borderId="103" xfId="0" applyBorder="1" applyAlignment="1">
      <alignment horizontal="left" vertical="center"/>
    </xf>
    <xf numFmtId="0" fontId="0" fillId="0" borderId="104" xfId="0" applyBorder="1" applyAlignment="1">
      <alignment horizontal="left" vertical="center"/>
    </xf>
    <xf numFmtId="0" fontId="6" fillId="28" borderId="27" xfId="0" applyFont="1" applyFill="1" applyBorder="1" applyAlignment="1" applyProtection="1">
      <alignment horizontal="center" vertical="center"/>
      <protection/>
    </xf>
    <xf numFmtId="0" fontId="6" fillId="28" borderId="48" xfId="0" applyFont="1" applyFill="1" applyBorder="1" applyAlignment="1" applyProtection="1">
      <alignment horizontal="center" vertical="center"/>
      <protection/>
    </xf>
    <xf numFmtId="0" fontId="9" fillId="0" borderId="27" xfId="0" applyFont="1" applyFill="1" applyBorder="1" applyAlignment="1" applyProtection="1">
      <alignment horizontal="left" vertical="top"/>
      <protection/>
    </xf>
    <xf numFmtId="0" fontId="10" fillId="33" borderId="85" xfId="0" applyFont="1" applyFill="1" applyBorder="1" applyAlignment="1" applyProtection="1">
      <alignment horizontal="center" vertical="center" wrapText="1"/>
      <protection/>
    </xf>
    <xf numFmtId="0" fontId="0" fillId="0" borderId="55" xfId="0" applyBorder="1" applyAlignment="1">
      <alignment horizontal="center" vertical="center"/>
    </xf>
    <xf numFmtId="0" fontId="0" fillId="0" borderId="35" xfId="0" applyBorder="1" applyAlignment="1">
      <alignment horizontal="center" vertical="center"/>
    </xf>
    <xf numFmtId="0" fontId="83" fillId="0" borderId="56" xfId="0" applyFont="1" applyFill="1" applyBorder="1" applyAlignment="1" applyProtection="1">
      <alignment vertical="center" wrapText="1"/>
      <protection/>
    </xf>
    <xf numFmtId="0" fontId="83" fillId="0" borderId="20" xfId="0" applyFont="1" applyFill="1" applyBorder="1" applyAlignment="1" applyProtection="1">
      <alignment vertical="center" wrapText="1"/>
      <protection/>
    </xf>
    <xf numFmtId="0" fontId="83" fillId="0" borderId="57" xfId="0" applyFont="1" applyFill="1" applyBorder="1" applyAlignment="1" applyProtection="1">
      <alignment vertical="center" wrapText="1"/>
      <protection/>
    </xf>
    <xf numFmtId="0" fontId="6" fillId="0" borderId="55" xfId="0" applyFont="1" applyBorder="1" applyAlignment="1">
      <alignment horizontal="left" vertical="center"/>
    </xf>
    <xf numFmtId="0" fontId="6" fillId="0" borderId="75" xfId="0" applyFont="1" applyBorder="1" applyAlignment="1">
      <alignment horizontal="left" vertical="center"/>
    </xf>
    <xf numFmtId="0" fontId="12" fillId="33" borderId="27" xfId="63" applyFont="1" applyFill="1" applyBorder="1" applyAlignment="1" applyProtection="1">
      <alignment horizontal="center" vertical="center" wrapText="1"/>
      <protection/>
    </xf>
    <xf numFmtId="0" fontId="12" fillId="33" borderId="28"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6" fillId="0" borderId="23" xfId="0" applyFont="1" applyFill="1" applyBorder="1" applyAlignment="1">
      <alignment horizontal="right" vertical="top" wrapText="1"/>
    </xf>
    <xf numFmtId="0" fontId="6" fillId="0" borderId="0" xfId="0" applyFont="1" applyAlignment="1">
      <alignment vertical="top" wrapText="1"/>
    </xf>
    <xf numFmtId="0" fontId="6" fillId="0" borderId="44" xfId="0" applyFont="1" applyFill="1" applyBorder="1" applyAlignment="1">
      <alignment horizontal="right" vertical="top" wrapText="1"/>
    </xf>
    <xf numFmtId="0" fontId="6" fillId="0" borderId="54" xfId="0" applyFont="1" applyBorder="1" applyAlignment="1">
      <alignment vertical="top" wrapText="1"/>
    </xf>
    <xf numFmtId="0" fontId="89" fillId="0" borderId="27" xfId="63" applyFont="1" applyFill="1" applyBorder="1" applyAlignment="1" applyProtection="1">
      <alignment horizontal="left" vertical="top" wrapText="1"/>
      <protection/>
    </xf>
    <xf numFmtId="0" fontId="89" fillId="0" borderId="31" xfId="63" applyFont="1" applyFill="1" applyBorder="1" applyAlignment="1" applyProtection="1">
      <alignment horizontal="left" vertical="top" wrapText="1"/>
      <protection/>
    </xf>
    <xf numFmtId="0" fontId="89" fillId="0" borderId="28" xfId="63" applyFont="1" applyFill="1" applyBorder="1" applyAlignment="1" applyProtection="1">
      <alignment horizontal="left" vertical="top" wrapText="1"/>
      <protection/>
    </xf>
    <xf numFmtId="0" fontId="6" fillId="28" borderId="0" xfId="0" applyFont="1" applyFill="1" applyBorder="1" applyAlignment="1">
      <alignment horizontal="left" vertical="top" wrapText="1"/>
    </xf>
    <xf numFmtId="0" fontId="6" fillId="28" borderId="0" xfId="0" applyFont="1" applyFill="1" applyAlignment="1">
      <alignment horizontal="left" vertical="top" wrapText="1"/>
    </xf>
    <xf numFmtId="0" fontId="6" fillId="28" borderId="24" xfId="0" applyFont="1" applyFill="1" applyBorder="1" applyAlignment="1">
      <alignment horizontal="left" vertical="top" wrapText="1"/>
    </xf>
    <xf numFmtId="0" fontId="15" fillId="33" borderId="105" xfId="63" applyFont="1" applyFill="1" applyBorder="1" applyAlignment="1" applyProtection="1">
      <alignment vertical="center"/>
      <protection/>
    </xf>
    <xf numFmtId="0" fontId="6" fillId="33" borderId="106" xfId="0" applyFont="1" applyFill="1" applyBorder="1" applyAlignment="1" applyProtection="1">
      <alignment vertical="center"/>
      <protection/>
    </xf>
    <xf numFmtId="0" fontId="6" fillId="33" borderId="107" xfId="0" applyFont="1" applyFill="1" applyBorder="1" applyAlignment="1" applyProtection="1">
      <alignment vertical="center"/>
      <protection/>
    </xf>
    <xf numFmtId="0" fontId="15" fillId="28" borderId="44" xfId="63" applyFont="1" applyFill="1" applyBorder="1" applyAlignment="1" applyProtection="1">
      <alignment horizontal="left" vertical="center" wrapText="1"/>
      <protection/>
    </xf>
    <xf numFmtId="0" fontId="6" fillId="0" borderId="54" xfId="0" applyFont="1" applyBorder="1" applyAlignment="1">
      <alignment vertical="center"/>
    </xf>
    <xf numFmtId="0" fontId="6" fillId="0" borderId="33" xfId="0" applyFont="1" applyBorder="1" applyAlignment="1">
      <alignment vertical="center"/>
    </xf>
    <xf numFmtId="0" fontId="89" fillId="28" borderId="44" xfId="63" applyFont="1" applyFill="1" applyBorder="1" applyAlignment="1" applyProtection="1">
      <alignment horizontal="left" vertical="top" wrapText="1"/>
      <protection/>
    </xf>
    <xf numFmtId="0" fontId="6" fillId="0" borderId="33" xfId="0" applyFont="1" applyBorder="1" applyAlignment="1">
      <alignment horizontal="left" vertical="top" wrapText="1"/>
    </xf>
    <xf numFmtId="0" fontId="73" fillId="28" borderId="44" xfId="63" applyFont="1" applyFill="1" applyBorder="1" applyAlignment="1" applyProtection="1">
      <alignment horizontal="left" vertical="top" wrapText="1"/>
      <protection/>
    </xf>
    <xf numFmtId="0" fontId="6" fillId="0" borderId="54" xfId="0" applyFont="1" applyBorder="1" applyAlignment="1">
      <alignment horizontal="left" vertical="top"/>
    </xf>
    <xf numFmtId="0" fontId="6" fillId="0" borderId="33" xfId="0" applyFont="1" applyBorder="1" applyAlignment="1">
      <alignment horizontal="left" vertical="top"/>
    </xf>
    <xf numFmtId="0" fontId="15" fillId="33" borderId="108" xfId="63" applyFont="1" applyFill="1" applyBorder="1" applyAlignment="1" applyProtection="1">
      <alignment horizontal="left" vertical="center"/>
      <protection/>
    </xf>
    <xf numFmtId="0" fontId="15" fillId="33" borderId="75" xfId="63" applyFont="1" applyFill="1" applyBorder="1" applyAlignment="1" applyProtection="1">
      <alignment horizontal="left" vertical="center"/>
      <protection/>
    </xf>
    <xf numFmtId="0" fontId="15" fillId="33" borderId="108" xfId="63" applyFont="1" applyFill="1" applyBorder="1" applyAlignment="1" applyProtection="1">
      <alignment vertical="center"/>
      <protection/>
    </xf>
    <xf numFmtId="0" fontId="6" fillId="33" borderId="55" xfId="0" applyFont="1" applyFill="1" applyBorder="1" applyAlignment="1" applyProtection="1">
      <alignment vertical="center"/>
      <protection/>
    </xf>
    <xf numFmtId="0" fontId="6" fillId="33" borderId="75" xfId="0" applyFont="1" applyFill="1" applyBorder="1" applyAlignment="1" applyProtection="1">
      <alignment vertical="center"/>
      <protection/>
    </xf>
    <xf numFmtId="0" fontId="15" fillId="33" borderId="20" xfId="63" applyFont="1" applyFill="1" applyBorder="1" applyAlignment="1" applyProtection="1">
      <alignment horizontal="right" vertical="center"/>
      <protection/>
    </xf>
    <xf numFmtId="0" fontId="6" fillId="33" borderId="20" xfId="0" applyFont="1" applyFill="1" applyBorder="1" applyAlignment="1" applyProtection="1">
      <alignment horizontal="right" vertical="center"/>
      <protection/>
    </xf>
    <xf numFmtId="0" fontId="12" fillId="28" borderId="15" xfId="63" applyFont="1" applyFill="1" applyBorder="1" applyAlignment="1" applyProtection="1">
      <alignment horizontal="left" vertical="center" wrapText="1"/>
      <protection/>
    </xf>
    <xf numFmtId="0" fontId="13" fillId="33" borderId="21" xfId="63" applyFont="1" applyFill="1" applyBorder="1" applyAlignment="1" applyProtection="1">
      <alignment vertical="center" wrapText="1"/>
      <protection/>
    </xf>
    <xf numFmtId="0" fontId="6" fillId="33" borderId="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15" fillId="33" borderId="105" xfId="63" applyFont="1" applyFill="1" applyBorder="1" applyAlignment="1" applyProtection="1">
      <alignment horizontal="left" vertical="center"/>
      <protection/>
    </xf>
    <xf numFmtId="0" fontId="15" fillId="33" borderId="107" xfId="63" applyFont="1" applyFill="1" applyBorder="1" applyAlignment="1" applyProtection="1">
      <alignment horizontal="left" vertical="center"/>
      <protection/>
    </xf>
    <xf numFmtId="0" fontId="13" fillId="33" borderId="108" xfId="63" applyFont="1" applyFill="1" applyBorder="1" applyAlignment="1" applyProtection="1">
      <alignment vertical="center"/>
      <protection/>
    </xf>
    <xf numFmtId="0" fontId="6" fillId="33" borderId="0" xfId="0" applyFont="1" applyFill="1" applyAlignment="1" applyProtection="1">
      <alignment horizontal="left" vertical="top" wrapText="1"/>
      <protection/>
    </xf>
    <xf numFmtId="0" fontId="15" fillId="33" borderId="109" xfId="63" applyFont="1" applyFill="1" applyBorder="1" applyAlignment="1" applyProtection="1">
      <alignment horizontal="left" vertical="center"/>
      <protection/>
    </xf>
    <xf numFmtId="0" fontId="15" fillId="33" borderId="53" xfId="63" applyFont="1" applyFill="1" applyBorder="1" applyAlignment="1" applyProtection="1">
      <alignment horizontal="left" vertical="center"/>
      <protection/>
    </xf>
    <xf numFmtId="179" fontId="15" fillId="33" borderId="110" xfId="49" applyNumberFormat="1" applyFont="1" applyFill="1" applyBorder="1" applyAlignment="1" applyProtection="1">
      <alignment horizontal="left" vertical="center"/>
      <protection/>
    </xf>
    <xf numFmtId="179" fontId="15" fillId="33" borderId="42" xfId="49" applyNumberFormat="1" applyFont="1" applyFill="1" applyBorder="1" applyAlignment="1" applyProtection="1">
      <alignment horizontal="left" vertical="center"/>
      <protection/>
    </xf>
    <xf numFmtId="0" fontId="15" fillId="33" borderId="110" xfId="63" applyFont="1" applyFill="1" applyBorder="1" applyAlignment="1" applyProtection="1">
      <alignment horizontal="center" vertical="center" wrapText="1"/>
      <protection/>
    </xf>
    <xf numFmtId="0" fontId="15" fillId="33" borderId="42" xfId="63" applyFont="1" applyFill="1" applyBorder="1" applyAlignment="1" applyProtection="1">
      <alignment horizontal="center" vertical="center" wrapText="1"/>
      <protection/>
    </xf>
    <xf numFmtId="0" fontId="14" fillId="33" borderId="0" xfId="63" applyFont="1" applyFill="1" applyBorder="1" applyProtection="1">
      <alignment vertical="center"/>
      <protection/>
    </xf>
    <xf numFmtId="0" fontId="15" fillId="33" borderId="109" xfId="63" applyFont="1" applyFill="1" applyBorder="1" applyAlignment="1" applyProtection="1">
      <alignment horizontal="right" vertical="center"/>
      <protection/>
    </xf>
    <xf numFmtId="0" fontId="15" fillId="33" borderId="111" xfId="63" applyFont="1" applyFill="1" applyBorder="1" applyAlignment="1" applyProtection="1">
      <alignment horizontal="right" vertical="center"/>
      <protection/>
    </xf>
    <xf numFmtId="0" fontId="15" fillId="33" borderId="53" xfId="63" applyFont="1" applyFill="1" applyBorder="1" applyAlignment="1" applyProtection="1">
      <alignment horizontal="right" vertical="center"/>
      <protection/>
    </xf>
    <xf numFmtId="0" fontId="13" fillId="33" borderId="112" xfId="63" applyFont="1" applyFill="1" applyBorder="1" applyAlignment="1" applyProtection="1">
      <alignment vertical="center"/>
      <protection/>
    </xf>
    <xf numFmtId="0" fontId="6" fillId="33" borderId="88" xfId="0" applyFont="1" applyFill="1" applyBorder="1" applyAlignment="1" applyProtection="1">
      <alignment vertical="center"/>
      <protection/>
    </xf>
    <xf numFmtId="0" fontId="6" fillId="33" borderId="40" xfId="0" applyFont="1" applyFill="1" applyBorder="1" applyAlignment="1" applyProtection="1">
      <alignment vertical="center"/>
      <protection/>
    </xf>
    <xf numFmtId="0" fontId="15" fillId="33" borderId="19" xfId="63" applyFont="1" applyFill="1" applyBorder="1" applyAlignment="1" applyProtection="1">
      <alignment horizontal="center" vertical="center" wrapText="1"/>
      <protection/>
    </xf>
    <xf numFmtId="0" fontId="15" fillId="33" borderId="57" xfId="63" applyFont="1" applyFill="1" applyBorder="1" applyAlignment="1" applyProtection="1">
      <alignment horizontal="center" vertical="center" wrapText="1"/>
      <protection/>
    </xf>
    <xf numFmtId="0" fontId="15" fillId="33" borderId="68" xfId="63" applyFont="1" applyFill="1" applyBorder="1" applyAlignment="1" applyProtection="1">
      <alignment horizontal="center" vertical="center" wrapText="1"/>
      <protection/>
    </xf>
    <xf numFmtId="0" fontId="15" fillId="33" borderId="69" xfId="63" applyFont="1" applyFill="1" applyBorder="1" applyAlignment="1" applyProtection="1">
      <alignment horizontal="center" vertical="center" wrapText="1"/>
      <protection/>
    </xf>
    <xf numFmtId="0" fontId="16" fillId="33" borderId="19" xfId="63" applyFont="1" applyFill="1" applyBorder="1" applyAlignment="1" applyProtection="1">
      <alignment horizontal="center" vertical="center" wrapText="1"/>
      <protection/>
    </xf>
    <xf numFmtId="0" fontId="16" fillId="33" borderId="20" xfId="63" applyFont="1" applyFill="1" applyBorder="1" applyAlignment="1" applyProtection="1">
      <alignment horizontal="center" vertical="center" wrapText="1"/>
      <protection/>
    </xf>
    <xf numFmtId="0" fontId="16" fillId="33" borderId="57" xfId="63" applyFont="1" applyFill="1" applyBorder="1" applyAlignment="1" applyProtection="1">
      <alignment horizontal="center" vertical="center" wrapText="1"/>
      <protection/>
    </xf>
    <xf numFmtId="0" fontId="16" fillId="33" borderId="68" xfId="63" applyFont="1" applyFill="1" applyBorder="1" applyAlignment="1" applyProtection="1">
      <alignment horizontal="center" vertical="center" wrapText="1"/>
      <protection/>
    </xf>
    <xf numFmtId="0" fontId="16" fillId="33" borderId="59" xfId="63" applyFont="1" applyFill="1" applyBorder="1" applyAlignment="1" applyProtection="1">
      <alignment horizontal="center" vertical="center" wrapText="1"/>
      <protection/>
    </xf>
    <xf numFmtId="0" fontId="16" fillId="33" borderId="69" xfId="63" applyFont="1" applyFill="1" applyBorder="1" applyAlignment="1" applyProtection="1">
      <alignment horizontal="center" vertical="center" wrapText="1"/>
      <protection/>
    </xf>
    <xf numFmtId="0" fontId="15" fillId="28" borderId="18" xfId="63" applyFont="1" applyFill="1" applyBorder="1" applyAlignment="1" applyProtection="1">
      <alignment horizontal="left" vertical="top" wrapText="1"/>
      <protection/>
    </xf>
    <xf numFmtId="0" fontId="12" fillId="33" borderId="19"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12" fillId="33" borderId="6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69" xfId="63" applyFont="1" applyFill="1" applyBorder="1" applyAlignment="1" applyProtection="1">
      <alignment horizontal="center" vertical="center" wrapText="1"/>
      <protection/>
    </xf>
    <xf numFmtId="0" fontId="15" fillId="33" borderId="110" xfId="63" applyFont="1" applyFill="1" applyBorder="1" applyAlignment="1" applyProtection="1">
      <alignment vertical="center"/>
      <protection/>
    </xf>
    <xf numFmtId="0" fontId="6" fillId="33" borderId="74" xfId="0" applyFont="1" applyFill="1" applyBorder="1" applyAlignment="1" applyProtection="1">
      <alignment vertical="center"/>
      <protection/>
    </xf>
    <xf numFmtId="0" fontId="6" fillId="33" borderId="42" xfId="0" applyFont="1" applyFill="1" applyBorder="1" applyAlignment="1" applyProtection="1">
      <alignment vertical="center"/>
      <protection/>
    </xf>
    <xf numFmtId="0" fontId="15" fillId="28" borderId="15" xfId="63" applyFont="1" applyFill="1" applyBorder="1" applyAlignment="1" applyProtection="1">
      <alignment horizontal="left" vertical="top" wrapText="1"/>
      <protection/>
    </xf>
    <xf numFmtId="0" fontId="15" fillId="28" borderId="35" xfId="63" applyFont="1" applyFill="1" applyBorder="1" applyAlignment="1" applyProtection="1">
      <alignment horizontal="left" vertical="top" wrapText="1"/>
      <protection/>
    </xf>
    <xf numFmtId="0" fontId="15" fillId="28" borderId="55" xfId="63" applyFont="1" applyFill="1" applyBorder="1" applyAlignment="1" applyProtection="1">
      <alignment horizontal="left" vertical="top" wrapText="1"/>
      <protection/>
    </xf>
    <xf numFmtId="0" fontId="13" fillId="33" borderId="110" xfId="63" applyFont="1" applyFill="1" applyBorder="1" applyAlignment="1" applyProtection="1">
      <alignment vertical="center"/>
      <protection/>
    </xf>
    <xf numFmtId="0" fontId="12" fillId="33" borderId="44"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protection/>
    </xf>
    <xf numFmtId="0" fontId="90" fillId="33" borderId="55" xfId="63" applyFont="1" applyFill="1" applyBorder="1" applyAlignment="1" applyProtection="1">
      <alignment horizontal="center" vertical="top" wrapText="1"/>
      <protection/>
    </xf>
    <xf numFmtId="0" fontId="73" fillId="0" borderId="27" xfId="63" applyFont="1" applyFill="1" applyBorder="1" applyAlignment="1" applyProtection="1">
      <alignment horizontal="left" vertical="top" wrapText="1"/>
      <protection/>
    </xf>
    <xf numFmtId="0" fontId="73" fillId="0" borderId="31" xfId="63" applyFont="1" applyFill="1" applyBorder="1" applyAlignment="1" applyProtection="1">
      <alignment horizontal="left" vertical="top"/>
      <protection/>
    </xf>
    <xf numFmtId="0" fontId="73" fillId="0" borderId="28" xfId="63" applyFont="1" applyFill="1" applyBorder="1" applyAlignment="1" applyProtection="1">
      <alignment horizontal="left" vertical="top"/>
      <protection/>
    </xf>
    <xf numFmtId="0" fontId="15" fillId="33" borderId="113" xfId="63" applyFont="1" applyFill="1" applyBorder="1" applyAlignment="1" applyProtection="1">
      <alignment horizontal="center" vertical="center" wrapText="1"/>
      <protection/>
    </xf>
    <xf numFmtId="0" fontId="15" fillId="33" borderId="114" xfId="63" applyFont="1" applyFill="1" applyBorder="1" applyAlignment="1" applyProtection="1">
      <alignment horizontal="center" vertical="center" wrapText="1"/>
      <protection/>
    </xf>
    <xf numFmtId="0" fontId="73" fillId="35" borderId="15" xfId="63" applyFont="1" applyFill="1" applyBorder="1" applyAlignment="1" applyProtection="1">
      <alignment horizontal="center" vertical="center" wrapText="1"/>
      <protection/>
    </xf>
    <xf numFmtId="0" fontId="73" fillId="35" borderId="55" xfId="63" applyFont="1" applyFill="1" applyBorder="1" applyAlignment="1" applyProtection="1">
      <alignment horizontal="center" vertical="center" wrapText="1"/>
      <protection/>
    </xf>
    <xf numFmtId="0" fontId="73" fillId="35" borderId="35" xfId="63" applyFont="1" applyFill="1" applyBorder="1" applyAlignment="1" applyProtection="1">
      <alignment horizontal="center" vertical="center" wrapText="1"/>
      <protection/>
    </xf>
    <xf numFmtId="0" fontId="15" fillId="33" borderId="74" xfId="63" applyFont="1" applyFill="1" applyBorder="1" applyAlignment="1" applyProtection="1">
      <alignment horizontal="center" vertical="center" wrapText="1"/>
      <protection/>
    </xf>
    <xf numFmtId="0" fontId="83" fillId="0" borderId="27" xfId="63" applyFont="1" applyFill="1" applyBorder="1" applyAlignment="1" applyProtection="1">
      <alignment horizontal="left" vertical="center" wrapText="1"/>
      <protection/>
    </xf>
    <xf numFmtId="0" fontId="82" fillId="0" borderId="31" xfId="63" applyFont="1" applyFill="1" applyBorder="1" applyAlignment="1" applyProtection="1">
      <alignment horizontal="left" vertical="center" wrapText="1"/>
      <protection/>
    </xf>
    <xf numFmtId="0" fontId="0" fillId="0" borderId="28" xfId="0"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12" fillId="33" borderId="18" xfId="63" applyFont="1" applyFill="1" applyBorder="1" applyAlignment="1" applyProtection="1">
      <alignment horizontal="center" vertical="center" wrapText="1"/>
      <protection/>
    </xf>
    <xf numFmtId="0" fontId="74" fillId="28" borderId="44" xfId="63" applyFont="1" applyFill="1" applyBorder="1" applyAlignment="1" applyProtection="1">
      <alignment horizontal="left" vertical="center" wrapText="1"/>
      <protection/>
    </xf>
    <xf numFmtId="0" fontId="13" fillId="33" borderId="20" xfId="63" applyFont="1" applyFill="1" applyBorder="1" applyAlignment="1" applyProtection="1">
      <alignment horizontal="right" vertical="center"/>
      <protection/>
    </xf>
    <xf numFmtId="0" fontId="6" fillId="33" borderId="75" xfId="0" applyFont="1" applyFill="1" applyBorder="1" applyAlignment="1" applyProtection="1">
      <alignment horizontal="left" vertical="center"/>
      <protection/>
    </xf>
    <xf numFmtId="0" fontId="6" fillId="33" borderId="107" xfId="0" applyFont="1" applyFill="1" applyBorder="1" applyAlignment="1" applyProtection="1">
      <alignment horizontal="left" vertical="center"/>
      <protection/>
    </xf>
    <xf numFmtId="0" fontId="71" fillId="28" borderId="23" xfId="62" applyFont="1" applyFill="1" applyBorder="1" applyAlignment="1" applyProtection="1">
      <alignment vertical="center" shrinkToFit="1"/>
      <protection locked="0"/>
    </xf>
    <xf numFmtId="0" fontId="71" fillId="28" borderId="0" xfId="62" applyFont="1" applyFill="1" applyBorder="1" applyAlignment="1" applyProtection="1">
      <alignment vertical="center" shrinkToFit="1"/>
      <protection locked="0"/>
    </xf>
    <xf numFmtId="193" fontId="71" fillId="28" borderId="23" xfId="62" applyNumberFormat="1" applyFont="1" applyFill="1" applyBorder="1" applyAlignment="1" applyProtection="1">
      <alignment vertical="center" shrinkToFit="1"/>
      <protection locked="0"/>
    </xf>
    <xf numFmtId="193" fontId="71" fillId="28" borderId="0" xfId="62" applyNumberFormat="1" applyFont="1" applyFill="1" applyBorder="1" applyAlignment="1" applyProtection="1">
      <alignment vertical="center" shrinkToFit="1"/>
      <protection locked="0"/>
    </xf>
    <xf numFmtId="193" fontId="71" fillId="28" borderId="23" xfId="62" applyNumberFormat="1" applyFont="1" applyFill="1" applyBorder="1" applyAlignment="1" applyProtection="1">
      <alignment vertical="top" shrinkToFit="1"/>
      <protection/>
    </xf>
    <xf numFmtId="193" fontId="71" fillId="28" borderId="0" xfId="62" applyNumberFormat="1" applyFont="1" applyFill="1" applyBorder="1" applyAlignment="1" applyProtection="1">
      <alignment vertical="top" shrinkToFit="1"/>
      <protection/>
    </xf>
    <xf numFmtId="193" fontId="71" fillId="28" borderId="24" xfId="62" applyNumberFormat="1" applyFont="1" applyFill="1" applyBorder="1" applyAlignment="1" applyProtection="1">
      <alignment vertical="top" shrinkToFit="1"/>
      <protection/>
    </xf>
    <xf numFmtId="0" fontId="71" fillId="28" borderId="44" xfId="62" applyFont="1" applyFill="1" applyBorder="1" applyAlignment="1" applyProtection="1">
      <alignment vertical="center" wrapText="1"/>
      <protection locked="0"/>
    </xf>
    <xf numFmtId="0" fontId="71" fillId="28" borderId="54" xfId="62" applyFont="1" applyFill="1" applyBorder="1" applyAlignment="1" applyProtection="1">
      <alignment vertical="center" wrapText="1"/>
      <protection locked="0"/>
    </xf>
    <xf numFmtId="0" fontId="71" fillId="28" borderId="33" xfId="62" applyFont="1" applyFill="1" applyBorder="1" applyAlignment="1" applyProtection="1">
      <alignment vertical="center" wrapText="1"/>
      <protection locked="0"/>
    </xf>
    <xf numFmtId="0" fontId="71" fillId="28" borderId="23" xfId="62" applyFont="1" applyFill="1" applyBorder="1" applyAlignment="1" applyProtection="1">
      <alignment horizontal="left" vertical="center" wrapText="1"/>
      <protection locked="0"/>
    </xf>
    <xf numFmtId="0" fontId="71" fillId="28" borderId="0" xfId="62" applyFont="1" applyFill="1" applyBorder="1" applyAlignment="1" applyProtection="1">
      <alignment horizontal="left" vertical="center" wrapText="1"/>
      <protection locked="0"/>
    </xf>
    <xf numFmtId="0" fontId="71" fillId="28" borderId="23" xfId="62" applyFont="1" applyFill="1" applyBorder="1" applyAlignment="1" applyProtection="1">
      <alignment vertical="center" wrapText="1"/>
      <protection locked="0"/>
    </xf>
    <xf numFmtId="0" fontId="71" fillId="28" borderId="0" xfId="62" applyFont="1" applyFill="1" applyBorder="1" applyAlignment="1" applyProtection="1">
      <alignment vertical="center" wrapText="1"/>
      <protection locked="0"/>
    </xf>
    <xf numFmtId="0" fontId="71" fillId="28" borderId="24" xfId="62" applyFont="1" applyFill="1" applyBorder="1" applyAlignment="1" applyProtection="1">
      <alignment vertical="center" wrapText="1"/>
      <protection locked="0"/>
    </xf>
    <xf numFmtId="0" fontId="71" fillId="28" borderId="44" xfId="62" applyFont="1" applyFill="1" applyBorder="1" applyAlignment="1" applyProtection="1">
      <alignment horizontal="left" vertical="center" wrapText="1"/>
      <protection locked="0"/>
    </xf>
    <xf numFmtId="0" fontId="71" fillId="28" borderId="54" xfId="62" applyFont="1" applyFill="1" applyBorder="1" applyAlignment="1" applyProtection="1">
      <alignment horizontal="left" vertical="center" wrapText="1"/>
      <protection locked="0"/>
    </xf>
    <xf numFmtId="0" fontId="71" fillId="28" borderId="44" xfId="62" applyFont="1" applyFill="1" applyBorder="1" applyAlignment="1" applyProtection="1">
      <alignment vertical="center" shrinkToFit="1"/>
      <protection locked="0"/>
    </xf>
    <xf numFmtId="0" fontId="71" fillId="28" borderId="54" xfId="62" applyFont="1" applyFill="1" applyBorder="1" applyAlignment="1" applyProtection="1">
      <alignment vertical="center" shrinkToFit="1"/>
      <protection locked="0"/>
    </xf>
    <xf numFmtId="193" fontId="71" fillId="28" borderId="44" xfId="62" applyNumberFormat="1" applyFont="1" applyFill="1" applyBorder="1" applyAlignment="1" applyProtection="1">
      <alignment vertical="center" shrinkToFit="1"/>
      <protection locked="0"/>
    </xf>
    <xf numFmtId="193" fontId="71" fillId="28" borderId="54" xfId="62" applyNumberFormat="1" applyFont="1" applyFill="1" applyBorder="1" applyAlignment="1" applyProtection="1">
      <alignment vertical="center" shrinkToFit="1"/>
      <protection locked="0"/>
    </xf>
    <xf numFmtId="193" fontId="71" fillId="28" borderId="44" xfId="62" applyNumberFormat="1" applyFont="1" applyFill="1" applyBorder="1" applyAlignment="1" applyProtection="1">
      <alignment vertical="top" shrinkToFit="1"/>
      <protection/>
    </xf>
    <xf numFmtId="193" fontId="71" fillId="28" borderId="54" xfId="62" applyNumberFormat="1" applyFont="1" applyFill="1" applyBorder="1" applyAlignment="1" applyProtection="1">
      <alignment vertical="top" shrinkToFit="1"/>
      <protection/>
    </xf>
    <xf numFmtId="193" fontId="71" fillId="28" borderId="33" xfId="62" applyNumberFormat="1" applyFont="1" applyFill="1" applyBorder="1" applyAlignment="1" applyProtection="1">
      <alignment vertical="top" shrinkToFit="1"/>
      <protection/>
    </xf>
    <xf numFmtId="0" fontId="71" fillId="28" borderId="27" xfId="62" applyFont="1" applyFill="1" applyBorder="1" applyAlignment="1" applyProtection="1">
      <alignment horizontal="left" vertical="center" wrapText="1"/>
      <protection locked="0"/>
    </xf>
    <xf numFmtId="0" fontId="71" fillId="28" borderId="31" xfId="62" applyFont="1" applyFill="1" applyBorder="1" applyAlignment="1" applyProtection="1">
      <alignment horizontal="left" vertical="center" wrapText="1"/>
      <protection locked="0"/>
    </xf>
    <xf numFmtId="0" fontId="71" fillId="28" borderId="27" xfId="62" applyFont="1" applyFill="1" applyBorder="1" applyAlignment="1" applyProtection="1">
      <alignment vertical="center" wrapText="1"/>
      <protection locked="0"/>
    </xf>
    <xf numFmtId="0" fontId="71" fillId="28" borderId="31" xfId="62" applyFont="1" applyFill="1" applyBorder="1" applyAlignment="1" applyProtection="1">
      <alignment vertical="center" wrapText="1"/>
      <protection locked="0"/>
    </xf>
    <xf numFmtId="0" fontId="71" fillId="28" borderId="27" xfId="62" applyFont="1" applyFill="1" applyBorder="1" applyAlignment="1" applyProtection="1">
      <alignment vertical="center" shrinkToFit="1"/>
      <protection locked="0"/>
    </xf>
    <xf numFmtId="0" fontId="71" fillId="28" borderId="31" xfId="62" applyFont="1" applyFill="1" applyBorder="1" applyAlignment="1" applyProtection="1">
      <alignment vertical="center" shrinkToFit="1"/>
      <protection locked="0"/>
    </xf>
    <xf numFmtId="193" fontId="71" fillId="28" borderId="27" xfId="62" applyNumberFormat="1" applyFont="1" applyFill="1" applyBorder="1" applyAlignment="1" applyProtection="1">
      <alignment vertical="center" shrinkToFit="1"/>
      <protection locked="0"/>
    </xf>
    <xf numFmtId="193" fontId="71" fillId="28" borderId="31" xfId="62" applyNumberFormat="1" applyFont="1" applyFill="1" applyBorder="1" applyAlignment="1" applyProtection="1">
      <alignment vertical="center" shrinkToFit="1"/>
      <protection locked="0"/>
    </xf>
    <xf numFmtId="193" fontId="71" fillId="28" borderId="27" xfId="62" applyNumberFormat="1" applyFont="1" applyFill="1" applyBorder="1" applyAlignment="1" applyProtection="1">
      <alignment vertical="top" shrinkToFit="1"/>
      <protection/>
    </xf>
    <xf numFmtId="193" fontId="71" fillId="28" borderId="31" xfId="62" applyNumberFormat="1" applyFont="1" applyFill="1" applyBorder="1" applyAlignment="1" applyProtection="1">
      <alignment vertical="top" shrinkToFit="1"/>
      <protection/>
    </xf>
    <xf numFmtId="193" fontId="71" fillId="28" borderId="28" xfId="62" applyNumberFormat="1" applyFont="1" applyFill="1" applyBorder="1" applyAlignment="1" applyProtection="1">
      <alignment vertical="top" shrinkToFit="1"/>
      <protection/>
    </xf>
    <xf numFmtId="0" fontId="71" fillId="28" borderId="28" xfId="62" applyFont="1" applyFill="1" applyBorder="1" applyAlignment="1" applyProtection="1">
      <alignment vertical="center" wrapText="1"/>
      <protection locked="0"/>
    </xf>
    <xf numFmtId="38" fontId="71" fillId="28" borderId="23" xfId="51" applyFont="1" applyFill="1" applyBorder="1" applyAlignment="1" applyProtection="1">
      <alignment horizontal="right" vertical="center"/>
      <protection locked="0"/>
    </xf>
    <xf numFmtId="38" fontId="71" fillId="28" borderId="0" xfId="51" applyFont="1" applyFill="1" applyBorder="1" applyAlignment="1" applyProtection="1">
      <alignment horizontal="right" vertical="center"/>
      <protection locked="0"/>
    </xf>
    <xf numFmtId="38" fontId="71" fillId="28" borderId="24" xfId="51" applyFont="1" applyFill="1" applyBorder="1" applyAlignment="1" applyProtection="1">
      <alignment horizontal="right" vertical="center"/>
      <protection locked="0"/>
    </xf>
    <xf numFmtId="38" fontId="71" fillId="28" borderId="44" xfId="51" applyFont="1" applyFill="1" applyBorder="1" applyAlignment="1" applyProtection="1">
      <alignment horizontal="right" vertical="center"/>
      <protection locked="0"/>
    </xf>
    <xf numFmtId="38" fontId="71" fillId="28" borderId="54" xfId="51" applyFont="1" applyFill="1" applyBorder="1" applyAlignment="1" applyProtection="1">
      <alignment horizontal="right" vertical="center"/>
      <protection locked="0"/>
    </xf>
    <xf numFmtId="38" fontId="71" fillId="28" borderId="33" xfId="51" applyFont="1" applyFill="1" applyBorder="1" applyAlignment="1" applyProtection="1">
      <alignment horizontal="right" vertical="center"/>
      <protection locked="0"/>
    </xf>
    <xf numFmtId="193" fontId="71" fillId="33" borderId="15" xfId="62" applyNumberFormat="1" applyFont="1" applyFill="1" applyBorder="1" applyAlignment="1" applyProtection="1">
      <alignment horizontal="right" vertical="center"/>
      <protection/>
    </xf>
    <xf numFmtId="193" fontId="71" fillId="33" borderId="55" xfId="62" applyNumberFormat="1" applyFont="1" applyFill="1" applyBorder="1" applyAlignment="1" applyProtection="1">
      <alignment horizontal="right" vertical="center"/>
      <protection/>
    </xf>
    <xf numFmtId="193" fontId="71" fillId="33" borderId="35" xfId="62" applyNumberFormat="1" applyFont="1" applyFill="1" applyBorder="1" applyAlignment="1" applyProtection="1">
      <alignment horizontal="right" vertical="center"/>
      <protection/>
    </xf>
    <xf numFmtId="194" fontId="6" fillId="0" borderId="15" xfId="0" applyNumberFormat="1" applyFont="1" applyBorder="1" applyAlignment="1">
      <alignment horizontal="right" vertical="center"/>
    </xf>
    <xf numFmtId="194" fontId="6" fillId="0" borderId="55" xfId="0" applyNumberFormat="1" applyFont="1" applyBorder="1" applyAlignment="1">
      <alignment horizontal="right" vertical="center"/>
    </xf>
    <xf numFmtId="194" fontId="6" fillId="0" borderId="35" xfId="0" applyNumberFormat="1" applyFont="1" applyBorder="1" applyAlignment="1">
      <alignment horizontal="right" vertical="center"/>
    </xf>
    <xf numFmtId="38" fontId="71" fillId="28" borderId="27" xfId="51" applyFont="1" applyFill="1" applyBorder="1" applyAlignment="1" applyProtection="1">
      <alignment horizontal="right" vertical="center"/>
      <protection locked="0"/>
    </xf>
    <xf numFmtId="38" fontId="71" fillId="28" borderId="31" xfId="51" applyFont="1" applyFill="1" applyBorder="1" applyAlignment="1" applyProtection="1">
      <alignment horizontal="right" vertical="center"/>
      <protection locked="0"/>
    </xf>
    <xf numFmtId="38" fontId="71" fillId="28" borderId="28" xfId="51" applyFont="1" applyFill="1" applyBorder="1" applyAlignment="1" applyProtection="1">
      <alignment horizontal="right" vertical="center"/>
      <protection locked="0"/>
    </xf>
    <xf numFmtId="0" fontId="83" fillId="0" borderId="27" xfId="0" applyFont="1" applyFill="1" applyBorder="1" applyAlignment="1">
      <alignment horizontal="center" vertical="center" shrinkToFit="1"/>
    </xf>
    <xf numFmtId="0" fontId="83" fillId="0" borderId="31" xfId="0" applyFont="1" applyFill="1" applyBorder="1" applyAlignment="1">
      <alignment horizontal="center" vertical="center" shrinkToFit="1"/>
    </xf>
    <xf numFmtId="0" fontId="83" fillId="0" borderId="28" xfId="0" applyFont="1" applyFill="1" applyBorder="1" applyAlignment="1">
      <alignment horizontal="center" vertical="center" shrinkToFit="1"/>
    </xf>
    <xf numFmtId="3" fontId="71" fillId="28" borderId="15" xfId="0" applyNumberFormat="1" applyFont="1" applyFill="1" applyBorder="1" applyAlignment="1" applyProtection="1">
      <alignment horizontal="right" vertical="center"/>
      <protection locked="0"/>
    </xf>
    <xf numFmtId="3" fontId="0" fillId="0" borderId="55" xfId="0" applyNumberFormat="1" applyBorder="1" applyAlignment="1">
      <alignment horizontal="right" vertical="center"/>
    </xf>
    <xf numFmtId="3" fontId="71" fillId="28" borderId="15" xfId="0" applyNumberFormat="1" applyFont="1" applyFill="1" applyBorder="1" applyAlignment="1">
      <alignment vertical="center"/>
    </xf>
    <xf numFmtId="3" fontId="0" fillId="0" borderId="55" xfId="0" applyNumberFormat="1" applyBorder="1" applyAlignment="1">
      <alignment vertical="center"/>
    </xf>
    <xf numFmtId="3" fontId="71" fillId="0" borderId="15" xfId="0" applyNumberFormat="1" applyFont="1" applyBorder="1" applyAlignment="1">
      <alignment vertical="center"/>
    </xf>
    <xf numFmtId="0" fontId="71" fillId="33" borderId="18" xfId="0" applyFont="1" applyFill="1" applyBorder="1" applyAlignment="1">
      <alignment horizontal="center" vertical="center"/>
    </xf>
    <xf numFmtId="0" fontId="0" fillId="0" borderId="18" xfId="0" applyFont="1" applyBorder="1" applyAlignment="1">
      <alignment vertical="center"/>
    </xf>
    <xf numFmtId="0" fontId="71" fillId="28" borderId="18" xfId="0" applyFont="1" applyFill="1" applyBorder="1" applyAlignment="1" applyProtection="1">
      <alignment horizontal="center" vertical="center"/>
      <protection locked="0"/>
    </xf>
    <xf numFmtId="0" fontId="0" fillId="28" borderId="18" xfId="0" applyFont="1" applyFill="1" applyBorder="1" applyAlignment="1">
      <alignment horizontal="center" vertical="center"/>
    </xf>
    <xf numFmtId="194" fontId="71" fillId="0" borderId="15" xfId="62" applyNumberFormat="1" applyFont="1" applyBorder="1" applyAlignment="1">
      <alignment vertical="center"/>
      <protection/>
    </xf>
    <xf numFmtId="194" fontId="71" fillId="0" borderId="55" xfId="62" applyNumberFormat="1" applyFont="1" applyBorder="1" applyAlignment="1">
      <alignment vertical="center"/>
      <protection/>
    </xf>
    <xf numFmtId="194" fontId="71" fillId="0" borderId="35" xfId="62" applyNumberFormat="1" applyFont="1" applyBorder="1" applyAlignment="1">
      <alignment vertical="center"/>
      <protection/>
    </xf>
    <xf numFmtId="194" fontId="71" fillId="0" borderId="15" xfId="62" applyNumberFormat="1" applyFont="1" applyFill="1" applyBorder="1" applyAlignment="1">
      <alignment vertical="center"/>
      <protection/>
    </xf>
    <xf numFmtId="194" fontId="71" fillId="0" borderId="55" xfId="62" applyNumberFormat="1" applyFont="1" applyFill="1" applyBorder="1" applyAlignment="1">
      <alignment vertical="center"/>
      <protection/>
    </xf>
    <xf numFmtId="194" fontId="71" fillId="0" borderId="35" xfId="62" applyNumberFormat="1" applyFont="1" applyFill="1" applyBorder="1" applyAlignment="1">
      <alignment vertical="center"/>
      <protection/>
    </xf>
    <xf numFmtId="0" fontId="6" fillId="0" borderId="0" xfId="0" applyFont="1" applyAlignment="1">
      <alignment vertical="center"/>
    </xf>
    <xf numFmtId="0" fontId="91" fillId="33" borderId="59" xfId="0" applyFont="1" applyFill="1" applyBorder="1" applyAlignment="1">
      <alignment horizontal="left" vertical="center" wrapText="1"/>
    </xf>
    <xf numFmtId="0" fontId="0" fillId="0" borderId="59" xfId="0" applyFont="1" applyBorder="1" applyAlignment="1">
      <alignment horizontal="left" vertical="center"/>
    </xf>
    <xf numFmtId="0" fontId="0" fillId="33" borderId="115"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16"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23" xfId="0" applyFont="1" applyFill="1" applyBorder="1" applyAlignment="1">
      <alignment horizontal="left" vertical="center"/>
    </xf>
    <xf numFmtId="0" fontId="0" fillId="33" borderId="44" xfId="0" applyFont="1" applyFill="1" applyBorder="1" applyAlignment="1">
      <alignment horizontal="left" vertical="center"/>
    </xf>
    <xf numFmtId="0" fontId="0" fillId="33" borderId="45" xfId="0" applyFont="1" applyFill="1" applyBorder="1" applyAlignment="1">
      <alignment horizontal="center" vertical="center"/>
    </xf>
    <xf numFmtId="0" fontId="0" fillId="33" borderId="27" xfId="0"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６.対策個票"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1</xdr:col>
      <xdr:colOff>9525</xdr:colOff>
      <xdr:row>3</xdr:row>
      <xdr:rowOff>9525</xdr:rowOff>
    </xdr:to>
    <xdr:pic>
      <xdr:nvPicPr>
        <xdr:cNvPr id="1" name="図 1" descr="のページです。"/>
        <xdr:cNvPicPr preferRelativeResize="1">
          <a:picLocks noChangeAspect="1"/>
        </xdr:cNvPicPr>
      </xdr:nvPicPr>
      <xdr:blipFill>
        <a:blip r:embed="rId1"/>
        <a:stretch>
          <a:fillRect/>
        </a:stretch>
      </xdr:blipFill>
      <xdr:spPr>
        <a:xfrm>
          <a:off x="685800" y="514350"/>
          <a:ext cx="9525" cy="9525"/>
        </a:xfrm>
        <a:prstGeom prst="rect">
          <a:avLst/>
        </a:prstGeom>
        <a:noFill/>
        <a:ln w="9525" cmpd="sng">
          <a:noFill/>
        </a:ln>
      </xdr:spPr>
    </xdr:pic>
    <xdr:clientData/>
  </xdr:twoCellAnchor>
  <xdr:twoCellAnchor editAs="oneCell">
    <xdr:from>
      <xdr:col>1</xdr:col>
      <xdr:colOff>0</xdr:colOff>
      <xdr:row>3</xdr:row>
      <xdr:rowOff>0</xdr:rowOff>
    </xdr:from>
    <xdr:to>
      <xdr:col>1</xdr:col>
      <xdr:colOff>9525</xdr:colOff>
      <xdr:row>3</xdr:row>
      <xdr:rowOff>9525</xdr:rowOff>
    </xdr:to>
    <xdr:pic>
      <xdr:nvPicPr>
        <xdr:cNvPr id="2" name="図 2" descr="のページです。"/>
        <xdr:cNvPicPr preferRelativeResize="1">
          <a:picLocks noChangeAspect="1"/>
        </xdr:cNvPicPr>
      </xdr:nvPicPr>
      <xdr:blipFill>
        <a:blip r:embed="rId1"/>
        <a:stretch>
          <a:fillRect/>
        </a:stretch>
      </xdr:blipFill>
      <xdr:spPr>
        <a:xfrm>
          <a:off x="685800" y="51435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35386;&#26029;&#32080;&#26524;&#22577;&#21578;&#26360;%20&#27161;&#28310;&#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kanto.meti.go.jp/seisaku/shoene/data/201304_kojyo_to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20844;&#21215;&#35201;&#38936;&#12539;&#20132;&#20184;&#35215;&#31243;\&#24540;&#21215;&#27096;&#24335;&#65298;&#21029;&#28155;_&#20108;&#37240;&#21270;&#28845;&#32032;&#25490;&#20986;&#37327;&#35336;&#31639;&#26360;&#65288;&#21463;&#35386;&#20107;&#26989;&#2515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12469;&#12540;&#12496;&#20849;&#26377;\Documents%20and%20Settings\8675\My%20Documents\&#26989;&#21209;&#31649;&#29702;\PMS\2006\2006&#25104;&#26524;&#30446;&#27161;&#23455;&#26045;&#35336;&#30011;&#26360;YAGI.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70413_&#27096;&#24335;&#31532;11&#21029;&#32025;1_2_&#34701;&#3863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1"/>
      <sheetName val="3.2"/>
      <sheetName val="3.3"/>
      <sheetName val="3.3.1"/>
      <sheetName val="3.3.2"/>
      <sheetName val="3.3.3"/>
      <sheetName val="4"/>
      <sheetName val="5"/>
      <sheetName val="6"/>
      <sheetName val="7"/>
      <sheetName val="計算過程の記入例"/>
      <sheetName val="非表示"/>
      <sheetName val="産業分類番号"/>
    </sheetNames>
    <sheetDataSet>
      <sheetData sheetId="13">
        <row r="2">
          <cell r="B2">
            <v>23</v>
          </cell>
          <cell r="C2">
            <v>0.51</v>
          </cell>
        </row>
        <row r="3">
          <cell r="B3">
            <v>24</v>
          </cell>
          <cell r="C3">
            <v>0.571</v>
          </cell>
        </row>
        <row r="4">
          <cell r="B4">
            <v>25</v>
          </cell>
          <cell r="C4">
            <v>0.571</v>
          </cell>
        </row>
      </sheetData>
      <sheetData sheetId="14">
        <row r="2">
          <cell r="B2" t="str">
            <v>農業</v>
          </cell>
          <cell r="C2">
            <v>1</v>
          </cell>
        </row>
        <row r="3">
          <cell r="B3" t="str">
            <v>林業</v>
          </cell>
          <cell r="C3">
            <v>2</v>
          </cell>
        </row>
        <row r="4">
          <cell r="B4" t="str">
            <v>漁業（水産養殖業を除く）</v>
          </cell>
          <cell r="C4">
            <v>3</v>
          </cell>
        </row>
        <row r="5">
          <cell r="B5" t="str">
            <v>水産養殖業</v>
          </cell>
          <cell r="C5">
            <v>4</v>
          </cell>
        </row>
        <row r="6">
          <cell r="B6" t="str">
            <v>鉱業，採石業，砂利採取業</v>
          </cell>
          <cell r="C6">
            <v>5</v>
          </cell>
        </row>
        <row r="7">
          <cell r="B7" t="str">
            <v>総合工事業</v>
          </cell>
          <cell r="C7">
            <v>6</v>
          </cell>
        </row>
        <row r="8">
          <cell r="B8" t="str">
            <v>職別工事業（設備工事業を除く）</v>
          </cell>
          <cell r="C8">
            <v>7</v>
          </cell>
        </row>
        <row r="9">
          <cell r="B9" t="str">
            <v>設備工事業</v>
          </cell>
          <cell r="C9">
            <v>8</v>
          </cell>
        </row>
        <row r="10">
          <cell r="B10" t="str">
            <v>食料品製造業</v>
          </cell>
          <cell r="C10">
            <v>9</v>
          </cell>
        </row>
        <row r="11">
          <cell r="B11" t="str">
            <v>飲料・たばこ・飼料製造業</v>
          </cell>
          <cell r="C11">
            <v>10</v>
          </cell>
        </row>
        <row r="12">
          <cell r="B12" t="str">
            <v>繊維工業</v>
          </cell>
          <cell r="C12">
            <v>11</v>
          </cell>
        </row>
        <row r="13">
          <cell r="B13" t="str">
            <v>木材・木製品製造業（家具を除く）</v>
          </cell>
          <cell r="C13">
            <v>12</v>
          </cell>
        </row>
        <row r="14">
          <cell r="B14" t="str">
            <v>家具・装備品製造業</v>
          </cell>
          <cell r="C14">
            <v>13</v>
          </cell>
        </row>
        <row r="15">
          <cell r="B15" t="str">
            <v>パルプ・紙・紙加工品製造業</v>
          </cell>
          <cell r="C15">
            <v>14</v>
          </cell>
        </row>
        <row r="16">
          <cell r="B16" t="str">
            <v>印刷・同関連業</v>
          </cell>
          <cell r="C16">
            <v>15</v>
          </cell>
        </row>
        <row r="17">
          <cell r="B17" t="str">
            <v>化学工業</v>
          </cell>
          <cell r="C17">
            <v>16</v>
          </cell>
        </row>
        <row r="18">
          <cell r="B18" t="str">
            <v>石油製品・石炭製品製造業</v>
          </cell>
          <cell r="C18">
            <v>17</v>
          </cell>
        </row>
        <row r="19">
          <cell r="B19" t="str">
            <v>プラスチック製品製造業（別掲を除く）</v>
          </cell>
          <cell r="C19">
            <v>18</v>
          </cell>
        </row>
        <row r="20">
          <cell r="B20" t="str">
            <v>ゴム製品製造業</v>
          </cell>
          <cell r="C20">
            <v>19</v>
          </cell>
        </row>
        <row r="21">
          <cell r="B21" t="str">
            <v>なめし革・同製品・毛皮製造業</v>
          </cell>
          <cell r="C21">
            <v>20</v>
          </cell>
        </row>
        <row r="22">
          <cell r="B22" t="str">
            <v>窯業・土石製品製造業</v>
          </cell>
          <cell r="C22">
            <v>21</v>
          </cell>
        </row>
        <row r="23">
          <cell r="B23" t="str">
            <v>鉄鋼業</v>
          </cell>
          <cell r="C23">
            <v>22</v>
          </cell>
        </row>
        <row r="24">
          <cell r="B24" t="str">
            <v>非鉄金属製造業</v>
          </cell>
          <cell r="C24">
            <v>23</v>
          </cell>
        </row>
        <row r="25">
          <cell r="B25" t="str">
            <v>金属製品製造業</v>
          </cell>
          <cell r="C25">
            <v>24</v>
          </cell>
        </row>
        <row r="26">
          <cell r="B26" t="str">
            <v>はん用機械器具製造業</v>
          </cell>
          <cell r="C26">
            <v>25</v>
          </cell>
        </row>
        <row r="27">
          <cell r="B27" t="str">
            <v>生産用機械器具製造業</v>
          </cell>
          <cell r="C27">
            <v>26</v>
          </cell>
        </row>
        <row r="28">
          <cell r="B28" t="str">
            <v>業務用機械器具製造業</v>
          </cell>
          <cell r="C28">
            <v>27</v>
          </cell>
        </row>
        <row r="29">
          <cell r="B29" t="str">
            <v>電子部品・デバイス・電子回路製造業</v>
          </cell>
          <cell r="C29">
            <v>28</v>
          </cell>
        </row>
        <row r="30">
          <cell r="B30" t="str">
            <v>電気機械器具製造業</v>
          </cell>
          <cell r="C30">
            <v>29</v>
          </cell>
        </row>
        <row r="31">
          <cell r="B31" t="str">
            <v>情報通信機械器具製造業</v>
          </cell>
          <cell r="C31">
            <v>30</v>
          </cell>
        </row>
        <row r="32">
          <cell r="B32" t="str">
            <v>輸送用機械器具製造業</v>
          </cell>
          <cell r="C32">
            <v>31</v>
          </cell>
        </row>
        <row r="33">
          <cell r="B33" t="str">
            <v>その他の製造業</v>
          </cell>
          <cell r="C33">
            <v>32</v>
          </cell>
        </row>
        <row r="34">
          <cell r="B34" t="str">
            <v>電気業</v>
          </cell>
          <cell r="C34">
            <v>33</v>
          </cell>
        </row>
        <row r="35">
          <cell r="B35" t="str">
            <v>ガス業</v>
          </cell>
          <cell r="C35">
            <v>34</v>
          </cell>
        </row>
        <row r="36">
          <cell r="B36" t="str">
            <v>熱供給業</v>
          </cell>
          <cell r="C36">
            <v>35</v>
          </cell>
        </row>
        <row r="37">
          <cell r="B37" t="str">
            <v>水道業</v>
          </cell>
          <cell r="C37">
            <v>36</v>
          </cell>
        </row>
        <row r="38">
          <cell r="B38" t="str">
            <v>通信業</v>
          </cell>
          <cell r="C38">
            <v>37</v>
          </cell>
        </row>
        <row r="39">
          <cell r="B39" t="str">
            <v>放送業</v>
          </cell>
          <cell r="C39">
            <v>38</v>
          </cell>
        </row>
        <row r="40">
          <cell r="B40" t="str">
            <v>情報サービス業</v>
          </cell>
          <cell r="C40">
            <v>39</v>
          </cell>
        </row>
        <row r="41">
          <cell r="B41" t="str">
            <v>インターネット附随サービス業</v>
          </cell>
          <cell r="C41">
            <v>40</v>
          </cell>
        </row>
        <row r="42">
          <cell r="B42" t="str">
            <v>映像・音声・文字情報制作業</v>
          </cell>
          <cell r="C42">
            <v>41</v>
          </cell>
        </row>
        <row r="43">
          <cell r="B43" t="str">
            <v>鉄道業</v>
          </cell>
          <cell r="C43">
            <v>42</v>
          </cell>
        </row>
        <row r="44">
          <cell r="B44" t="str">
            <v>道路旅客運送業</v>
          </cell>
          <cell r="C44">
            <v>43</v>
          </cell>
        </row>
        <row r="45">
          <cell r="B45" t="str">
            <v>道路貨物運送業</v>
          </cell>
          <cell r="C45">
            <v>44</v>
          </cell>
        </row>
        <row r="46">
          <cell r="B46" t="str">
            <v>水運業</v>
          </cell>
          <cell r="C46">
            <v>45</v>
          </cell>
        </row>
        <row r="47">
          <cell r="B47" t="str">
            <v>航空運輸業</v>
          </cell>
          <cell r="C47">
            <v>46</v>
          </cell>
        </row>
        <row r="48">
          <cell r="B48" t="str">
            <v>倉庫業</v>
          </cell>
          <cell r="C48">
            <v>47</v>
          </cell>
        </row>
        <row r="49">
          <cell r="B49" t="str">
            <v>運輸に附帯するサービス業</v>
          </cell>
          <cell r="C49">
            <v>48</v>
          </cell>
        </row>
        <row r="50">
          <cell r="B50" t="str">
            <v>郵便業（信書便事業を含む）</v>
          </cell>
          <cell r="C50">
            <v>49</v>
          </cell>
        </row>
        <row r="51">
          <cell r="B51" t="str">
            <v>各種商品卸売業</v>
          </cell>
          <cell r="C51">
            <v>50</v>
          </cell>
        </row>
        <row r="52">
          <cell r="B52" t="str">
            <v>繊維・衣服等卸売業</v>
          </cell>
          <cell r="C52">
            <v>51</v>
          </cell>
        </row>
        <row r="53">
          <cell r="B53" t="str">
            <v>飲食料品卸売業</v>
          </cell>
          <cell r="C53">
            <v>52</v>
          </cell>
        </row>
        <row r="54">
          <cell r="B54" t="str">
            <v>建築材料，鉱物・金属材料等卸売業</v>
          </cell>
          <cell r="C54">
            <v>53</v>
          </cell>
        </row>
        <row r="55">
          <cell r="B55" t="str">
            <v>機械器具卸売業</v>
          </cell>
          <cell r="C55">
            <v>54</v>
          </cell>
        </row>
        <row r="56">
          <cell r="B56" t="str">
            <v>その他の卸売業</v>
          </cell>
          <cell r="C56">
            <v>55</v>
          </cell>
        </row>
        <row r="57">
          <cell r="B57" t="str">
            <v>各種商品小売業</v>
          </cell>
          <cell r="C57">
            <v>56</v>
          </cell>
        </row>
        <row r="58">
          <cell r="B58" t="str">
            <v>織物・衣服・身の回り品小売業</v>
          </cell>
          <cell r="C58">
            <v>57</v>
          </cell>
        </row>
        <row r="59">
          <cell r="B59" t="str">
            <v>飲食料品小売業</v>
          </cell>
          <cell r="C59">
            <v>58</v>
          </cell>
        </row>
        <row r="60">
          <cell r="B60" t="str">
            <v>機械器具小売業</v>
          </cell>
          <cell r="C60">
            <v>59</v>
          </cell>
        </row>
        <row r="61">
          <cell r="B61" t="str">
            <v>その他の小売業</v>
          </cell>
          <cell r="C61">
            <v>60</v>
          </cell>
        </row>
        <row r="62">
          <cell r="B62" t="str">
            <v>無店舗小売業</v>
          </cell>
          <cell r="C62">
            <v>61</v>
          </cell>
        </row>
        <row r="63">
          <cell r="B63" t="str">
            <v>銀行業</v>
          </cell>
          <cell r="C63">
            <v>62</v>
          </cell>
        </row>
        <row r="64">
          <cell r="B64" t="str">
            <v>協同組織金融業</v>
          </cell>
          <cell r="C64">
            <v>63</v>
          </cell>
        </row>
        <row r="65">
          <cell r="B65" t="str">
            <v>貸金業，クレジットカード業等非預金信用機関</v>
          </cell>
          <cell r="C65">
            <v>64</v>
          </cell>
        </row>
        <row r="66">
          <cell r="B66" t="str">
            <v>金融商品取引業，商品先物取引業</v>
          </cell>
          <cell r="C66">
            <v>65</v>
          </cell>
        </row>
        <row r="67">
          <cell r="B67" t="str">
            <v>補助的金融業等</v>
          </cell>
          <cell r="C67">
            <v>66</v>
          </cell>
        </row>
        <row r="68">
          <cell r="B68" t="str">
            <v>保険業（保険媒介代理業，保険サ－ビス業を含む）</v>
          </cell>
          <cell r="C68">
            <v>67</v>
          </cell>
        </row>
        <row r="69">
          <cell r="B69" t="str">
            <v>不動産取引業</v>
          </cell>
          <cell r="C69">
            <v>68</v>
          </cell>
        </row>
        <row r="70">
          <cell r="B70" t="str">
            <v>不動産賃貸業・管理業</v>
          </cell>
          <cell r="C70">
            <v>69</v>
          </cell>
        </row>
        <row r="71">
          <cell r="B71" t="str">
            <v>物品賃貸業</v>
          </cell>
          <cell r="C71">
            <v>70</v>
          </cell>
        </row>
        <row r="72">
          <cell r="B72" t="str">
            <v>学術・開発研究機関</v>
          </cell>
          <cell r="C72">
            <v>71</v>
          </cell>
        </row>
        <row r="73">
          <cell r="B73" t="str">
            <v>専門サービス業（他に分類されないもの）</v>
          </cell>
          <cell r="C73">
            <v>72</v>
          </cell>
        </row>
        <row r="74">
          <cell r="B74" t="str">
            <v>広告業</v>
          </cell>
          <cell r="C74">
            <v>73</v>
          </cell>
        </row>
        <row r="75">
          <cell r="B75" t="str">
            <v>技術サービス業（他に分類されないもの）</v>
          </cell>
          <cell r="C75">
            <v>74</v>
          </cell>
        </row>
        <row r="76">
          <cell r="B76" t="str">
            <v>宿泊業</v>
          </cell>
          <cell r="C76">
            <v>75</v>
          </cell>
        </row>
        <row r="77">
          <cell r="B77" t="str">
            <v>飲食店</v>
          </cell>
          <cell r="C77">
            <v>76</v>
          </cell>
        </row>
        <row r="78">
          <cell r="B78" t="str">
            <v>持ち帰り・配達飲食サービス業</v>
          </cell>
          <cell r="C78">
            <v>77</v>
          </cell>
        </row>
        <row r="79">
          <cell r="B79" t="str">
            <v>洗濯・理容･美容･浴場業</v>
          </cell>
          <cell r="C79">
            <v>78</v>
          </cell>
        </row>
        <row r="80">
          <cell r="B80" t="str">
            <v>その他の生活関連サービス業</v>
          </cell>
          <cell r="C80">
            <v>79</v>
          </cell>
        </row>
        <row r="81">
          <cell r="B81" t="str">
            <v>娯楽業</v>
          </cell>
          <cell r="C81">
            <v>80</v>
          </cell>
        </row>
        <row r="82">
          <cell r="B82" t="str">
            <v>学校教育</v>
          </cell>
          <cell r="C82">
            <v>81</v>
          </cell>
        </row>
        <row r="83">
          <cell r="B83" t="str">
            <v>その他の教育，学習支援業</v>
          </cell>
          <cell r="C83">
            <v>82</v>
          </cell>
        </row>
        <row r="84">
          <cell r="B84" t="str">
            <v>医療業</v>
          </cell>
          <cell r="C84">
            <v>83</v>
          </cell>
        </row>
        <row r="85">
          <cell r="B85" t="str">
            <v>保健衛生</v>
          </cell>
          <cell r="C85">
            <v>84</v>
          </cell>
        </row>
        <row r="86">
          <cell r="B86" t="str">
            <v>社会保険・社会福祉・介護事業</v>
          </cell>
          <cell r="C86">
            <v>85</v>
          </cell>
        </row>
        <row r="87">
          <cell r="B87" t="str">
            <v>郵便局</v>
          </cell>
          <cell r="C87">
            <v>86</v>
          </cell>
        </row>
        <row r="88">
          <cell r="B88" t="str">
            <v>協同組合（他に分類されないもの）</v>
          </cell>
          <cell r="C88">
            <v>87</v>
          </cell>
        </row>
        <row r="89">
          <cell r="B89" t="str">
            <v>廃棄物処理業</v>
          </cell>
          <cell r="C89">
            <v>88</v>
          </cell>
        </row>
        <row r="90">
          <cell r="B90" t="str">
            <v>自動車整備業</v>
          </cell>
          <cell r="C90">
            <v>89</v>
          </cell>
        </row>
        <row r="91">
          <cell r="B91" t="str">
            <v>機械等修理業（別掲を除く）</v>
          </cell>
          <cell r="C91">
            <v>90</v>
          </cell>
        </row>
        <row r="92">
          <cell r="B92" t="str">
            <v>職業紹介・労働者派遣業</v>
          </cell>
          <cell r="C92">
            <v>91</v>
          </cell>
        </row>
        <row r="93">
          <cell r="B93" t="str">
            <v>その他の事業サービス業</v>
          </cell>
          <cell r="C93">
            <v>92</v>
          </cell>
        </row>
        <row r="94">
          <cell r="B94" t="str">
            <v>政治・経済・文化団体</v>
          </cell>
          <cell r="C94">
            <v>93</v>
          </cell>
        </row>
        <row r="95">
          <cell r="B95" t="str">
            <v>宗教</v>
          </cell>
          <cell r="C95">
            <v>94</v>
          </cell>
        </row>
        <row r="96">
          <cell r="B96" t="str">
            <v>その他のサービス業</v>
          </cell>
          <cell r="C96">
            <v>95</v>
          </cell>
        </row>
        <row r="97">
          <cell r="B97" t="str">
            <v>外国公務</v>
          </cell>
          <cell r="C97">
            <v>96</v>
          </cell>
        </row>
        <row r="98">
          <cell r="B98" t="str">
            <v>国家公務</v>
          </cell>
          <cell r="C98">
            <v>97</v>
          </cell>
        </row>
        <row r="99">
          <cell r="B99" t="str">
            <v>地方公務</v>
          </cell>
          <cell r="C99">
            <v>98</v>
          </cell>
        </row>
        <row r="100">
          <cell r="B100" t="str">
            <v>分類不能の産業</v>
          </cell>
          <cell r="C100">
            <v>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 val="sheet1"/>
    </sheetNames>
    <sheetDataSet>
      <sheetData sheetId="5">
        <row r="12">
          <cell r="D12" t="str">
            <v>原油(コンデンセートを除く。)</v>
          </cell>
          <cell r="E12">
            <v>38.2</v>
          </cell>
          <cell r="F12" t="str">
            <v>GＪ/ｋｌ</v>
          </cell>
          <cell r="G12">
            <v>0.0187</v>
          </cell>
          <cell r="H12" t="str">
            <v>tC/GJ</v>
          </cell>
        </row>
        <row r="13">
          <cell r="D13" t="str">
            <v>原油のうちコンデンセート(NGL)</v>
          </cell>
          <cell r="E13">
            <v>35.3</v>
          </cell>
          <cell r="F13" t="str">
            <v>GＪ/ｋｌ</v>
          </cell>
          <cell r="G13">
            <v>0.0184</v>
          </cell>
          <cell r="H13" t="str">
            <v>tC/GJ</v>
          </cell>
        </row>
        <row r="14">
          <cell r="D14" t="str">
            <v>揮発油</v>
          </cell>
          <cell r="E14">
            <v>34.6</v>
          </cell>
          <cell r="F14" t="str">
            <v>GＪ/ｋｌ</v>
          </cell>
          <cell r="G14">
            <v>0.0183</v>
          </cell>
          <cell r="H14" t="str">
            <v>tC/GJ</v>
          </cell>
        </row>
        <row r="15">
          <cell r="D15" t="str">
            <v>ナフサ</v>
          </cell>
          <cell r="E15">
            <v>33.6</v>
          </cell>
          <cell r="F15" t="str">
            <v>GＪ/ｋｌ</v>
          </cell>
          <cell r="G15">
            <v>0.0182</v>
          </cell>
          <cell r="H15" t="str">
            <v>tC/GJ</v>
          </cell>
        </row>
        <row r="16">
          <cell r="D16" t="str">
            <v>灯油</v>
          </cell>
          <cell r="E16">
            <v>36.7</v>
          </cell>
          <cell r="F16" t="str">
            <v>GＪ/ｋｌ</v>
          </cell>
          <cell r="G16">
            <v>0.0185</v>
          </cell>
          <cell r="H16" t="str">
            <v>tC/GJ</v>
          </cell>
        </row>
        <row r="17">
          <cell r="D17" t="str">
            <v>軽油</v>
          </cell>
          <cell r="E17">
            <v>37.7</v>
          </cell>
          <cell r="F17" t="str">
            <v>GＪ/ｋｌ</v>
          </cell>
          <cell r="G17">
            <v>0.0187</v>
          </cell>
          <cell r="H17" t="str">
            <v>tC/GJ</v>
          </cell>
        </row>
        <row r="18">
          <cell r="D18" t="str">
            <v>Ａ重油</v>
          </cell>
          <cell r="E18">
            <v>39.1</v>
          </cell>
          <cell r="F18" t="str">
            <v>GＪ/ｋｌ</v>
          </cell>
          <cell r="G18">
            <v>0.0189</v>
          </cell>
          <cell r="H18" t="str">
            <v>tC/GJ</v>
          </cell>
        </row>
        <row r="19">
          <cell r="D19" t="str">
            <v>Ｂ・Ｃ重油</v>
          </cell>
          <cell r="E19">
            <v>41.9</v>
          </cell>
          <cell r="F19" t="str">
            <v>GＪ/ｋｌ</v>
          </cell>
          <cell r="G19">
            <v>0.0195</v>
          </cell>
          <cell r="H19" t="str">
            <v>tC/GJ</v>
          </cell>
        </row>
        <row r="20">
          <cell r="D20" t="str">
            <v>石油アスファルト</v>
          </cell>
          <cell r="E20">
            <v>40.9</v>
          </cell>
          <cell r="F20" t="str">
            <v>GＪ/ｔ</v>
          </cell>
          <cell r="G20">
            <v>0.0208</v>
          </cell>
          <cell r="H20" t="str">
            <v>tC/GJ</v>
          </cell>
        </row>
        <row r="21">
          <cell r="D21" t="str">
            <v>石油コークス</v>
          </cell>
          <cell r="E21">
            <v>29.9</v>
          </cell>
          <cell r="F21" t="str">
            <v>GＪ/ｔ</v>
          </cell>
          <cell r="G21">
            <v>0.0254</v>
          </cell>
          <cell r="H21" t="str">
            <v>tC/GJ</v>
          </cell>
        </row>
        <row r="22">
          <cell r="D22" t="str">
            <v>液化石油ガス　　　(ＬＰＧ)</v>
          </cell>
          <cell r="E22">
            <v>50.8</v>
          </cell>
          <cell r="F22" t="str">
            <v>GＪ/ｔ</v>
          </cell>
          <cell r="G22">
            <v>0.0161</v>
          </cell>
          <cell r="H22" t="str">
            <v>tC/GJ</v>
          </cell>
        </row>
        <row r="23">
          <cell r="D23" t="str">
            <v>石油系炭化水素　　ガス</v>
          </cell>
          <cell r="E23">
            <v>44.9</v>
          </cell>
          <cell r="F23" t="str">
            <v>GＪ/千ｍ３</v>
          </cell>
          <cell r="G23">
            <v>0.0142</v>
          </cell>
          <cell r="H23" t="str">
            <v>tC/GJ</v>
          </cell>
        </row>
        <row r="24">
          <cell r="D24" t="str">
            <v>液化天然ガス　　（ＬＮＧ）</v>
          </cell>
          <cell r="E24">
            <v>54.6</v>
          </cell>
          <cell r="F24" t="str">
            <v>GＪ/ｔ</v>
          </cell>
          <cell r="G24">
            <v>0.0135</v>
          </cell>
          <cell r="H24" t="str">
            <v>tC/GJ</v>
          </cell>
        </row>
        <row r="25">
          <cell r="D25" t="str">
            <v>その他可燃性天然ガス</v>
          </cell>
          <cell r="E25">
            <v>43.5</v>
          </cell>
          <cell r="F25" t="str">
            <v>GＪ/千ｍ３</v>
          </cell>
          <cell r="G25">
            <v>0.0139</v>
          </cell>
          <cell r="H25" t="str">
            <v>tC/GJ</v>
          </cell>
        </row>
        <row r="26">
          <cell r="D26" t="str">
            <v>原料炭</v>
          </cell>
          <cell r="E26">
            <v>29</v>
          </cell>
          <cell r="F26" t="str">
            <v>GＪ/ｔ</v>
          </cell>
          <cell r="G26">
            <v>0.0245</v>
          </cell>
          <cell r="H26" t="str">
            <v>tC/GJ</v>
          </cell>
        </row>
        <row r="27">
          <cell r="D27" t="str">
            <v>一般炭</v>
          </cell>
          <cell r="E27">
            <v>25.7</v>
          </cell>
          <cell r="F27" t="str">
            <v>GＪ/ｔ</v>
          </cell>
          <cell r="G27">
            <v>0.0247</v>
          </cell>
          <cell r="H27" t="str">
            <v>tC/GJ</v>
          </cell>
        </row>
        <row r="28">
          <cell r="D28" t="str">
            <v>無煙炭</v>
          </cell>
          <cell r="E28">
            <v>26.9</v>
          </cell>
          <cell r="F28" t="str">
            <v>GＪ/ｔ</v>
          </cell>
          <cell r="G28">
            <v>0.0255</v>
          </cell>
          <cell r="H28" t="str">
            <v>tC/GJ</v>
          </cell>
        </row>
        <row r="29">
          <cell r="D29" t="str">
            <v>石炭コークス</v>
          </cell>
          <cell r="E29">
            <v>29.4</v>
          </cell>
          <cell r="F29" t="str">
            <v>GＪ/ｔ</v>
          </cell>
          <cell r="G29">
            <v>0.0294</v>
          </cell>
          <cell r="H29" t="str">
            <v>tC/GJ</v>
          </cell>
        </row>
        <row r="30">
          <cell r="D30" t="str">
            <v>コールタール</v>
          </cell>
          <cell r="E30">
            <v>37.3</v>
          </cell>
          <cell r="F30" t="str">
            <v>GＪ/ｔ</v>
          </cell>
          <cell r="G30">
            <v>0.0209</v>
          </cell>
          <cell r="H30" t="str">
            <v>tC/GJ</v>
          </cell>
        </row>
        <row r="31">
          <cell r="D31" t="str">
            <v>コークス炉ガス</v>
          </cell>
          <cell r="E31">
            <v>21.1</v>
          </cell>
          <cell r="F31" t="str">
            <v>GＪ/千ｍ３</v>
          </cell>
          <cell r="G31">
            <v>0.011</v>
          </cell>
          <cell r="H31" t="str">
            <v>tC/GJ</v>
          </cell>
        </row>
        <row r="32">
          <cell r="D32" t="str">
            <v>高炉ガス</v>
          </cell>
          <cell r="E32">
            <v>3.41</v>
          </cell>
          <cell r="F32" t="str">
            <v>GＪ/千ｍ３</v>
          </cell>
          <cell r="G32">
            <v>0.0263</v>
          </cell>
          <cell r="H32" t="str">
            <v>tC/GJ</v>
          </cell>
        </row>
        <row r="33">
          <cell r="D33" t="str">
            <v>転炉ガス</v>
          </cell>
          <cell r="E33">
            <v>8.41</v>
          </cell>
          <cell r="F33" t="str">
            <v>GＪ/千ｍ３</v>
          </cell>
          <cell r="G33">
            <v>0.0384</v>
          </cell>
          <cell r="H33" t="str">
            <v>tC/GJ</v>
          </cell>
        </row>
        <row r="34">
          <cell r="D34" t="str">
            <v>都市ガス</v>
          </cell>
          <cell r="F34" t="str">
            <v>GＪ/千ｍ３</v>
          </cell>
          <cell r="G34">
            <v>0.0136</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0.057</v>
          </cell>
          <cell r="H36" t="str">
            <v>tCO2/GJ</v>
          </cell>
        </row>
        <row r="37">
          <cell r="D37" t="str">
            <v>温水</v>
          </cell>
          <cell r="E37">
            <v>1.36</v>
          </cell>
          <cell r="F37" t="str">
            <v>GＪ/GＪ</v>
          </cell>
          <cell r="G37">
            <v>0.057</v>
          </cell>
          <cell r="H37" t="str">
            <v>tCO2/GJ</v>
          </cell>
        </row>
        <row r="38">
          <cell r="D38" t="str">
            <v>冷水</v>
          </cell>
          <cell r="E38">
            <v>1.36</v>
          </cell>
          <cell r="F38" t="str">
            <v>GＪ/GＪ</v>
          </cell>
          <cell r="G38">
            <v>0.057</v>
          </cell>
          <cell r="H38" t="str">
            <v>tCO2/GJ</v>
          </cell>
        </row>
        <row r="39">
          <cell r="D39" t="str">
            <v>昼間買電</v>
          </cell>
          <cell r="E39">
            <v>9.97</v>
          </cell>
          <cell r="F39" t="str">
            <v>GJ/千ｋWh</v>
          </cell>
          <cell r="G39" t="str">
            <v>-</v>
          </cell>
          <cell r="H39" t="str">
            <v>tCO2/千kWh</v>
          </cell>
        </row>
        <row r="40">
          <cell r="D40" t="str">
            <v>夜間買電</v>
          </cell>
          <cell r="E40">
            <v>9.28</v>
          </cell>
          <cell r="F40" t="str">
            <v>GJ/千ｋWh</v>
          </cell>
          <cell r="G40" t="str">
            <v>-</v>
          </cell>
          <cell r="H40" t="str">
            <v>tCO2/千kWh</v>
          </cell>
        </row>
        <row r="41">
          <cell r="D41" t="str">
            <v>上記以外の買電</v>
          </cell>
          <cell r="E41">
            <v>9.76</v>
          </cell>
          <cell r="F41" t="str">
            <v>GJ/千ｋWh</v>
          </cell>
          <cell r="G41" t="str">
            <v>-</v>
          </cell>
          <cell r="H41" t="str">
            <v>tCO2/千kWh</v>
          </cell>
        </row>
        <row r="42">
          <cell r="D42" t="str">
            <v>自家発電</v>
          </cell>
          <cell r="E42">
            <v>9.76</v>
          </cell>
          <cell r="F42" t="str">
            <v>GJ/千ｋWh</v>
          </cell>
          <cell r="H42" t="str">
            <v>tCO2/千kWh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集計"/>
      <sheetName val="月別（１～１２）"/>
      <sheetName val="月別（１３～２４）"/>
      <sheetName val="月別（２５～３３）"/>
      <sheetName val="非表示"/>
    </sheetNames>
    <sheetDataSet>
      <sheetData sheetId="4">
        <row r="2">
          <cell r="C2" t="str">
            <v>年度（平成　年　月　～　平成　年　月）のエネルギー起源二酸化炭素排出量計算書</v>
          </cell>
        </row>
        <row r="3">
          <cell r="B3">
            <v>23</v>
          </cell>
          <cell r="C3" t="str">
            <v>年度（平成23年 4月　～　平成24年 3月）のエネルギー起源二酸化炭素排出量計算書</v>
          </cell>
          <cell r="D3">
            <v>0.51</v>
          </cell>
        </row>
        <row r="4">
          <cell r="B4">
            <v>24</v>
          </cell>
          <cell r="C4" t="str">
            <v>年度（平成24年 4月　～　平成25年 3月）のエネルギー起源二酸化炭素排出量計算書</v>
          </cell>
          <cell r="D4">
            <v>0.571</v>
          </cell>
        </row>
        <row r="5">
          <cell r="B5">
            <v>25</v>
          </cell>
          <cell r="C5" t="str">
            <v>年度（平成25年 4月　～　平成26年 3月）のエネルギー起源二酸化炭素排出量計算書</v>
          </cell>
          <cell r="D5">
            <v>0.571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様式第11別紙1-2"/>
      <sheetName val="様式第11別紙2-2-1"/>
      <sheetName val="様式第11別紙2-2-11(複数年度事業の場合平成29年度分)"/>
      <sheetName val="協会使用シート"/>
      <sheetName val="換算係数"/>
      <sheetName val="リスト"/>
    </sheetNames>
    <sheetDataSet>
      <sheetData sheetId="3">
        <row r="10">
          <cell r="B10" t="str">
            <v>指定都市以外の市町村（これらの地方公共団体の組合を含む。）</v>
          </cell>
          <cell r="C10">
            <v>0.6666666666666666</v>
          </cell>
          <cell r="D10" t="str">
            <v>3分の2</v>
          </cell>
        </row>
        <row r="11">
          <cell r="B11" t="str">
            <v>都道府県、指定都市又は特別区（これらの地方公共団体の組合を含む。）</v>
          </cell>
          <cell r="C11">
            <v>0.5</v>
          </cell>
          <cell r="D11" t="str">
            <v>2分の1</v>
          </cell>
        </row>
        <row r="12">
          <cell r="B12" t="str">
            <v>都道府県、市町村又は地方公共団体の組合以外</v>
          </cell>
          <cell r="C12">
            <v>0.5</v>
          </cell>
          <cell r="D12" t="str">
            <v>2分の1</v>
          </cell>
        </row>
      </sheetData>
      <sheetData sheetId="4">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2.584963333333334</v>
          </cell>
          <cell r="D9" t="str">
            <v>kL</v>
          </cell>
          <cell r="E9" t="str">
            <v>tCO2/kL</v>
          </cell>
        </row>
        <row r="10">
          <cell r="B10" t="str">
            <v>Ａ重油</v>
          </cell>
          <cell r="C10">
            <v>2.70963</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v>
          </cell>
          <cell r="D13" t="str">
            <v>t</v>
          </cell>
          <cell r="E13" t="str">
            <v>tCO2/t</v>
          </cell>
        </row>
        <row r="14">
          <cell r="B14" t="str">
            <v>液化石油ガス(ＬＰＧ)</v>
          </cell>
          <cell r="C14">
            <v>2.998893333333333</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v>
          </cell>
          <cell r="D16" t="str">
            <v>t</v>
          </cell>
          <cell r="E16" t="str">
            <v>tCO2/t</v>
          </cell>
        </row>
        <row r="17">
          <cell r="B17" t="str">
            <v>その他可燃性天然ガス</v>
          </cell>
          <cell r="C17">
            <v>2.21705</v>
          </cell>
          <cell r="D17" t="str">
            <v>千m3</v>
          </cell>
          <cell r="E17" t="str">
            <v>tCO2/千m3</v>
          </cell>
        </row>
        <row r="18">
          <cell r="B18" t="str">
            <v>原料炭</v>
          </cell>
          <cell r="C18">
            <v>2.605166666666667</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0.057</v>
          </cell>
          <cell r="D29" t="str">
            <v>GJ</v>
          </cell>
          <cell r="E29" t="str">
            <v>tCO2/GJ</v>
          </cell>
        </row>
        <row r="30">
          <cell r="B30" t="str">
            <v>温水</v>
          </cell>
          <cell r="C30">
            <v>0.057</v>
          </cell>
          <cell r="D30" t="str">
            <v>GJ</v>
          </cell>
          <cell r="E30" t="str">
            <v>tCO2/GJ</v>
          </cell>
        </row>
        <row r="31">
          <cell r="B31" t="str">
            <v>冷水</v>
          </cell>
          <cell r="C31">
            <v>0.057</v>
          </cell>
          <cell r="D31" t="str">
            <v>GJ</v>
          </cell>
          <cell r="E31" t="str">
            <v>tCO2/GJ</v>
          </cell>
        </row>
        <row r="32">
          <cell r="B32" t="str">
            <v>消費電力量</v>
          </cell>
          <cell r="C32">
            <v>0.55</v>
          </cell>
          <cell r="D32" t="str">
            <v>千KWh</v>
          </cell>
          <cell r="E32" t="str">
            <v>tCO2/千kWh</v>
          </cell>
        </row>
      </sheetData>
      <sheetData sheetId="5">
        <row r="2">
          <cell r="B2" t="str">
            <v>　『既設の置き換え』　・　　『新設』</v>
          </cell>
          <cell r="C2" t="str">
            <v>未選択</v>
          </cell>
        </row>
        <row r="3">
          <cell r="B3" t="str">
            <v>○『既設の置き換え』　・　　『新設』</v>
          </cell>
          <cell r="C3" t="str">
            <v>既存</v>
          </cell>
        </row>
        <row r="4">
          <cell r="B4" t="str">
            <v>　『既設の置き換え』　・　○『新設』</v>
          </cell>
          <cell r="C4" t="str">
            <v>新設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R83"/>
  <sheetViews>
    <sheetView showGridLines="0" showZeros="0" tabSelected="1" view="pageBreakPreview" zoomScaleSheetLayoutView="100" zoomScalePageLayoutView="80" workbookViewId="0" topLeftCell="A1">
      <selection activeCell="R77" sqref="R77"/>
    </sheetView>
  </sheetViews>
  <sheetFormatPr defaultColWidth="9.00390625" defaultRowHeight="13.5"/>
  <cols>
    <col min="1" max="1" width="1.625" style="21" customWidth="1"/>
    <col min="2" max="2" width="1.875" style="21" customWidth="1"/>
    <col min="3" max="3" width="2.625" style="21" customWidth="1"/>
    <col min="4" max="4" width="6.50390625" style="21" customWidth="1"/>
    <col min="5" max="5" width="11.875" style="21" customWidth="1"/>
    <col min="6" max="6" width="3.00390625" style="21" customWidth="1"/>
    <col min="7" max="7" width="9.875" style="21" customWidth="1"/>
    <col min="8" max="8" width="7.50390625" style="21" customWidth="1"/>
    <col min="9" max="9" width="18.625" style="21" customWidth="1"/>
    <col min="10" max="10" width="8.625" style="21" customWidth="1"/>
    <col min="11" max="11" width="16.375" style="21" customWidth="1"/>
    <col min="12" max="12" width="16.25390625" style="50" customWidth="1"/>
    <col min="13" max="13" width="7.375" style="21" customWidth="1"/>
    <col min="14" max="14" width="24.50390625" style="21" customWidth="1"/>
    <col min="15" max="15" width="17.375" style="21" customWidth="1"/>
    <col min="16" max="16384" width="9.00390625" style="21" customWidth="1"/>
  </cols>
  <sheetData>
    <row r="1" spans="1:14" ht="20.25" customHeight="1">
      <c r="A1" s="17"/>
      <c r="B1" s="17" t="s">
        <v>248</v>
      </c>
      <c r="C1" s="18"/>
      <c r="D1" s="18"/>
      <c r="E1" s="18"/>
      <c r="F1" s="18"/>
      <c r="G1" s="18"/>
      <c r="H1" s="18"/>
      <c r="I1" s="18"/>
      <c r="J1" s="18"/>
      <c r="K1" s="18"/>
      <c r="L1" s="437" t="s">
        <v>244</v>
      </c>
      <c r="M1" s="438"/>
      <c r="N1" s="225"/>
    </row>
    <row r="2" spans="2:15" ht="13.5">
      <c r="B2" s="422" t="s">
        <v>252</v>
      </c>
      <c r="C2" s="422"/>
      <c r="D2" s="422"/>
      <c r="E2" s="422"/>
      <c r="F2" s="422"/>
      <c r="G2" s="422"/>
      <c r="H2" s="422"/>
      <c r="I2" s="422"/>
      <c r="J2" s="422"/>
      <c r="K2" s="422"/>
      <c r="L2" s="422"/>
      <c r="M2" s="422"/>
      <c r="N2" s="422"/>
      <c r="O2" s="22"/>
    </row>
    <row r="3" spans="2:15" ht="13.5">
      <c r="B3" s="422" t="s">
        <v>253</v>
      </c>
      <c r="C3" s="422"/>
      <c r="D3" s="422"/>
      <c r="E3" s="422"/>
      <c r="F3" s="422"/>
      <c r="G3" s="422"/>
      <c r="H3" s="422"/>
      <c r="I3" s="422"/>
      <c r="J3" s="422"/>
      <c r="K3" s="422"/>
      <c r="L3" s="422"/>
      <c r="M3" s="422"/>
      <c r="N3" s="422"/>
      <c r="O3" s="22"/>
    </row>
    <row r="4" spans="2:15" ht="9.75" customHeight="1" thickBot="1">
      <c r="B4" s="350" t="s">
        <v>88</v>
      </c>
      <c r="C4" s="350"/>
      <c r="D4" s="350"/>
      <c r="E4" s="351"/>
      <c r="F4" s="351"/>
      <c r="G4" s="351"/>
      <c r="H4" s="351"/>
      <c r="I4" s="351"/>
      <c r="J4" s="351"/>
      <c r="K4" s="351"/>
      <c r="L4" s="351"/>
      <c r="M4" s="351"/>
      <c r="N4" s="351"/>
      <c r="O4" s="23"/>
    </row>
    <row r="5" spans="2:15" ht="20.25" customHeight="1" thickBot="1">
      <c r="B5" s="352" t="s">
        <v>1</v>
      </c>
      <c r="C5" s="353"/>
      <c r="D5" s="353"/>
      <c r="E5" s="353"/>
      <c r="F5" s="354"/>
      <c r="G5" s="355"/>
      <c r="H5" s="355"/>
      <c r="I5" s="355"/>
      <c r="J5" s="355"/>
      <c r="K5" s="355"/>
      <c r="L5" s="355"/>
      <c r="M5" s="355"/>
      <c r="N5" s="356"/>
      <c r="O5" s="23"/>
    </row>
    <row r="6" spans="2:14" ht="20.25" customHeight="1">
      <c r="B6" s="282" t="s">
        <v>2</v>
      </c>
      <c r="C6" s="283"/>
      <c r="D6" s="284"/>
      <c r="E6" s="420" t="s">
        <v>3</v>
      </c>
      <c r="F6" s="357" t="s">
        <v>4</v>
      </c>
      <c r="G6" s="358"/>
      <c r="H6" s="359"/>
      <c r="I6" s="338"/>
      <c r="J6" s="439"/>
      <c r="K6" s="439"/>
      <c r="L6" s="439"/>
      <c r="M6" s="439"/>
      <c r="N6" s="440"/>
    </row>
    <row r="7" spans="2:14" ht="21" customHeight="1">
      <c r="B7" s="282"/>
      <c r="C7" s="283"/>
      <c r="D7" s="284"/>
      <c r="E7" s="361"/>
      <c r="F7" s="301" t="s">
        <v>193</v>
      </c>
      <c r="G7" s="448"/>
      <c r="H7" s="449"/>
      <c r="I7" s="338"/>
      <c r="J7" s="439"/>
      <c r="K7" s="439"/>
      <c r="L7" s="439"/>
      <c r="M7" s="439"/>
      <c r="N7" s="440"/>
    </row>
    <row r="8" spans="2:14" ht="20.25" customHeight="1">
      <c r="B8" s="282"/>
      <c r="C8" s="283"/>
      <c r="D8" s="284"/>
      <c r="E8" s="361"/>
      <c r="F8" s="301" t="s">
        <v>5</v>
      </c>
      <c r="G8" s="302"/>
      <c r="H8" s="303"/>
      <c r="I8" s="24" t="s">
        <v>168</v>
      </c>
      <c r="J8" s="318"/>
      <c r="K8" s="304"/>
      <c r="L8" s="304"/>
      <c r="M8" s="304"/>
      <c r="N8" s="305"/>
    </row>
    <row r="9" spans="2:14" ht="20.25" customHeight="1">
      <c r="B9" s="282"/>
      <c r="C9" s="283"/>
      <c r="D9" s="284"/>
      <c r="E9" s="361"/>
      <c r="F9" s="301" t="s">
        <v>7</v>
      </c>
      <c r="G9" s="302"/>
      <c r="H9" s="303"/>
      <c r="I9" s="318"/>
      <c r="J9" s="304"/>
      <c r="K9" s="319"/>
      <c r="L9" s="25" t="s">
        <v>82</v>
      </c>
      <c r="M9" s="334"/>
      <c r="N9" s="335"/>
    </row>
    <row r="10" spans="2:14" ht="20.25" customHeight="1">
      <c r="B10" s="282"/>
      <c r="C10" s="283"/>
      <c r="D10" s="284"/>
      <c r="E10" s="361"/>
      <c r="F10" s="344" t="s">
        <v>32</v>
      </c>
      <c r="G10" s="345"/>
      <c r="H10" s="346"/>
      <c r="I10" s="243" t="s">
        <v>172</v>
      </c>
      <c r="J10" s="244"/>
      <c r="K10" s="244"/>
      <c r="L10" s="244"/>
      <c r="M10" s="244"/>
      <c r="N10" s="245"/>
    </row>
    <row r="11" spans="2:14" ht="20.25" customHeight="1">
      <c r="B11" s="282"/>
      <c r="C11" s="283"/>
      <c r="D11" s="284"/>
      <c r="E11" s="361"/>
      <c r="F11" s="347"/>
      <c r="G11" s="348"/>
      <c r="H11" s="349"/>
      <c r="I11" s="338"/>
      <c r="J11" s="339"/>
      <c r="K11" s="339"/>
      <c r="L11" s="339"/>
      <c r="M11" s="339"/>
      <c r="N11" s="340"/>
    </row>
    <row r="12" spans="2:14" ht="20.25" customHeight="1">
      <c r="B12" s="282"/>
      <c r="C12" s="283"/>
      <c r="D12" s="284"/>
      <c r="E12" s="361"/>
      <c r="F12" s="344" t="s">
        <v>8</v>
      </c>
      <c r="G12" s="345"/>
      <c r="H12" s="346"/>
      <c r="I12" s="243" t="s">
        <v>173</v>
      </c>
      <c r="J12" s="244"/>
      <c r="K12" s="244"/>
      <c r="L12" s="244"/>
      <c r="M12" s="244"/>
      <c r="N12" s="245"/>
    </row>
    <row r="13" spans="2:14" ht="20.25" customHeight="1">
      <c r="B13" s="282"/>
      <c r="C13" s="283"/>
      <c r="D13" s="284"/>
      <c r="E13" s="421"/>
      <c r="F13" s="347"/>
      <c r="G13" s="348"/>
      <c r="H13" s="349"/>
      <c r="I13" s="338"/>
      <c r="J13" s="339"/>
      <c r="K13" s="339"/>
      <c r="L13" s="339"/>
      <c r="M13" s="339"/>
      <c r="N13" s="340"/>
    </row>
    <row r="14" spans="2:14" ht="20.25" customHeight="1">
      <c r="B14" s="282"/>
      <c r="C14" s="283"/>
      <c r="D14" s="284"/>
      <c r="E14" s="360" t="s">
        <v>33</v>
      </c>
      <c r="F14" s="301" t="s">
        <v>9</v>
      </c>
      <c r="G14" s="302"/>
      <c r="H14" s="303"/>
      <c r="I14" s="318"/>
      <c r="J14" s="304"/>
      <c r="K14" s="304"/>
      <c r="L14" s="304"/>
      <c r="M14" s="304"/>
      <c r="N14" s="305"/>
    </row>
    <row r="15" spans="2:15" ht="20.25" customHeight="1">
      <c r="B15" s="282"/>
      <c r="C15" s="283"/>
      <c r="D15" s="284"/>
      <c r="E15" s="361"/>
      <c r="F15" s="301" t="s">
        <v>10</v>
      </c>
      <c r="G15" s="302"/>
      <c r="H15" s="303"/>
      <c r="I15" s="318"/>
      <c r="J15" s="304"/>
      <c r="K15" s="304"/>
      <c r="L15" s="304"/>
      <c r="M15" s="304"/>
      <c r="N15" s="305"/>
      <c r="O15" s="26"/>
    </row>
    <row r="16" spans="2:14" ht="20.25" customHeight="1">
      <c r="B16" s="282"/>
      <c r="C16" s="283"/>
      <c r="D16" s="284"/>
      <c r="E16" s="361"/>
      <c r="F16" s="301" t="s">
        <v>11</v>
      </c>
      <c r="G16" s="302"/>
      <c r="H16" s="303"/>
      <c r="I16" s="24"/>
      <c r="J16" s="25" t="s">
        <v>76</v>
      </c>
      <c r="K16" s="318"/>
      <c r="L16" s="304"/>
      <c r="M16" s="336"/>
      <c r="N16" s="337"/>
    </row>
    <row r="17" spans="2:14" ht="20.25" customHeight="1">
      <c r="B17" s="282"/>
      <c r="C17" s="283"/>
      <c r="D17" s="284"/>
      <c r="E17" s="361"/>
      <c r="F17" s="301" t="s">
        <v>12</v>
      </c>
      <c r="G17" s="302"/>
      <c r="H17" s="303"/>
      <c r="I17" s="24" t="s">
        <v>6</v>
      </c>
      <c r="J17" s="304"/>
      <c r="K17" s="304"/>
      <c r="L17" s="304"/>
      <c r="M17" s="304"/>
      <c r="N17" s="305"/>
    </row>
    <row r="18" spans="2:14" ht="20.25" customHeight="1">
      <c r="B18" s="282"/>
      <c r="C18" s="283"/>
      <c r="D18" s="284"/>
      <c r="E18" s="361"/>
      <c r="F18" s="301" t="s">
        <v>13</v>
      </c>
      <c r="G18" s="302"/>
      <c r="H18" s="303"/>
      <c r="I18" s="226"/>
      <c r="J18" s="27" t="s">
        <v>174</v>
      </c>
      <c r="K18" s="318"/>
      <c r="L18" s="453"/>
      <c r="M18" s="453"/>
      <c r="N18" s="454"/>
    </row>
    <row r="19" spans="2:14" ht="20.25" customHeight="1" thickBot="1">
      <c r="B19" s="282"/>
      <c r="C19" s="283"/>
      <c r="D19" s="284"/>
      <c r="E19" s="361"/>
      <c r="F19" s="341" t="s">
        <v>14</v>
      </c>
      <c r="G19" s="342"/>
      <c r="H19" s="343"/>
      <c r="I19" s="298"/>
      <c r="J19" s="299"/>
      <c r="K19" s="299"/>
      <c r="L19" s="299"/>
      <c r="M19" s="299"/>
      <c r="N19" s="362"/>
    </row>
    <row r="20" spans="2:14" ht="20.25" customHeight="1">
      <c r="B20" s="264" t="s">
        <v>15</v>
      </c>
      <c r="C20" s="265"/>
      <c r="D20" s="265"/>
      <c r="E20" s="266"/>
      <c r="F20" s="248" t="s">
        <v>16</v>
      </c>
      <c r="G20" s="249"/>
      <c r="H20" s="250"/>
      <c r="I20" s="426" t="s">
        <v>17</v>
      </c>
      <c r="J20" s="427"/>
      <c r="K20" s="427"/>
      <c r="L20" s="427"/>
      <c r="M20" s="427"/>
      <c r="N20" s="428"/>
    </row>
    <row r="21" spans="2:14" ht="20.25" customHeight="1">
      <c r="B21" s="282"/>
      <c r="C21" s="283"/>
      <c r="D21" s="283"/>
      <c r="E21" s="284"/>
      <c r="F21" s="325" t="s">
        <v>194</v>
      </c>
      <c r="G21" s="326"/>
      <c r="H21" s="327"/>
      <c r="I21" s="301" t="s">
        <v>11</v>
      </c>
      <c r="J21" s="303"/>
      <c r="K21" s="28" t="s">
        <v>18</v>
      </c>
      <c r="L21" s="301" t="s">
        <v>13</v>
      </c>
      <c r="M21" s="303"/>
      <c r="N21" s="29" t="s">
        <v>14</v>
      </c>
    </row>
    <row r="22" spans="2:14" ht="20.25" customHeight="1">
      <c r="B22" s="282"/>
      <c r="C22" s="283"/>
      <c r="D22" s="283"/>
      <c r="E22" s="284"/>
      <c r="F22" s="298"/>
      <c r="G22" s="299"/>
      <c r="H22" s="300"/>
      <c r="I22" s="298"/>
      <c r="J22" s="300"/>
      <c r="K22" s="429"/>
      <c r="L22" s="298"/>
      <c r="M22" s="300"/>
      <c r="N22" s="328"/>
    </row>
    <row r="23" spans="2:14" ht="20.25" customHeight="1">
      <c r="B23" s="282"/>
      <c r="C23" s="283"/>
      <c r="D23" s="283"/>
      <c r="E23" s="284"/>
      <c r="F23" s="279"/>
      <c r="G23" s="280"/>
      <c r="H23" s="281"/>
      <c r="I23" s="320"/>
      <c r="J23" s="321"/>
      <c r="K23" s="430"/>
      <c r="L23" s="320"/>
      <c r="M23" s="321"/>
      <c r="N23" s="329"/>
    </row>
    <row r="24" spans="2:14" ht="20.25" customHeight="1">
      <c r="B24" s="282"/>
      <c r="C24" s="283"/>
      <c r="D24" s="283"/>
      <c r="E24" s="284"/>
      <c r="F24" s="441"/>
      <c r="G24" s="442"/>
      <c r="H24" s="443"/>
      <c r="I24" s="298"/>
      <c r="J24" s="300"/>
      <c r="K24" s="429"/>
      <c r="L24" s="298"/>
      <c r="M24" s="300"/>
      <c r="N24" s="328"/>
    </row>
    <row r="25" spans="2:14" ht="20.25" customHeight="1" thickBot="1">
      <c r="B25" s="285"/>
      <c r="C25" s="286"/>
      <c r="D25" s="286"/>
      <c r="E25" s="287"/>
      <c r="F25" s="434"/>
      <c r="G25" s="435"/>
      <c r="H25" s="436"/>
      <c r="I25" s="320"/>
      <c r="J25" s="321"/>
      <c r="K25" s="430"/>
      <c r="L25" s="320"/>
      <c r="M25" s="321"/>
      <c r="N25" s="329"/>
    </row>
    <row r="26" spans="2:14" ht="20.25" customHeight="1">
      <c r="B26" s="30"/>
      <c r="C26" s="31"/>
      <c r="D26" s="265" t="s">
        <v>19</v>
      </c>
      <c r="E26" s="266"/>
      <c r="F26" s="450" t="s">
        <v>236</v>
      </c>
      <c r="G26" s="451"/>
      <c r="H26" s="451"/>
      <c r="I26" s="451"/>
      <c r="J26" s="451"/>
      <c r="K26" s="451"/>
      <c r="L26" s="451"/>
      <c r="M26" s="451"/>
      <c r="N26" s="452"/>
    </row>
    <row r="27" spans="2:14" ht="20.25" customHeight="1">
      <c r="B27" s="32"/>
      <c r="C27" s="33"/>
      <c r="D27" s="400"/>
      <c r="E27" s="401"/>
      <c r="F27" s="322"/>
      <c r="G27" s="323"/>
      <c r="H27" s="323"/>
      <c r="I27" s="323"/>
      <c r="J27" s="323"/>
      <c r="K27" s="323"/>
      <c r="L27" s="323"/>
      <c r="M27" s="323"/>
      <c r="N27" s="324"/>
    </row>
    <row r="28" spans="2:14" ht="20.25" customHeight="1">
      <c r="B28" s="34"/>
      <c r="C28" s="381" t="s">
        <v>20</v>
      </c>
      <c r="D28" s="382"/>
      <c r="E28" s="383"/>
      <c r="F28" s="384"/>
      <c r="G28" s="385"/>
      <c r="H28" s="385"/>
      <c r="I28" s="385"/>
      <c r="J28" s="385"/>
      <c r="K28" s="385"/>
      <c r="L28" s="385"/>
      <c r="M28" s="385"/>
      <c r="N28" s="386"/>
    </row>
    <row r="29" spans="2:14" ht="15" customHeight="1">
      <c r="B29" s="34"/>
      <c r="C29" s="375" t="s">
        <v>21</v>
      </c>
      <c r="D29" s="376"/>
      <c r="E29" s="377"/>
      <c r="F29" s="387" t="s">
        <v>175</v>
      </c>
      <c r="G29" s="388"/>
      <c r="H29" s="388"/>
      <c r="I29" s="388"/>
      <c r="J29" s="388"/>
      <c r="K29" s="388"/>
      <c r="L29" s="311" t="s">
        <v>77</v>
      </c>
      <c r="M29" s="312"/>
      <c r="N29" s="313"/>
    </row>
    <row r="30" spans="2:14" ht="30" customHeight="1">
      <c r="B30" s="34"/>
      <c r="C30" s="378"/>
      <c r="D30" s="379"/>
      <c r="E30" s="380"/>
      <c r="F30" s="331"/>
      <c r="G30" s="332"/>
      <c r="H30" s="332"/>
      <c r="I30" s="332"/>
      <c r="J30" s="332"/>
      <c r="K30" s="333"/>
      <c r="L30" s="306"/>
      <c r="M30" s="314"/>
      <c r="N30" s="315"/>
    </row>
    <row r="31" spans="2:14" ht="15" customHeight="1">
      <c r="B31" s="34"/>
      <c r="C31" s="35"/>
      <c r="D31" s="363" t="s">
        <v>74</v>
      </c>
      <c r="E31" s="364"/>
      <c r="F31" s="369" t="s">
        <v>246</v>
      </c>
      <c r="G31" s="370"/>
      <c r="H31" s="370"/>
      <c r="I31" s="370"/>
      <c r="J31" s="370"/>
      <c r="K31" s="371"/>
      <c r="L31" s="447" t="s">
        <v>78</v>
      </c>
      <c r="M31" s="307"/>
      <c r="N31" s="308"/>
    </row>
    <row r="32" spans="2:14" ht="27" customHeight="1">
      <c r="B32" s="34"/>
      <c r="C32" s="35"/>
      <c r="D32" s="365"/>
      <c r="E32" s="366"/>
      <c r="F32" s="372"/>
      <c r="G32" s="373"/>
      <c r="H32" s="373"/>
      <c r="I32" s="373"/>
      <c r="J32" s="373"/>
      <c r="K32" s="374"/>
      <c r="L32" s="306"/>
      <c r="M32" s="309"/>
      <c r="N32" s="310"/>
    </row>
    <row r="33" spans="2:14" ht="27" customHeight="1">
      <c r="B33" s="34"/>
      <c r="C33" s="35"/>
      <c r="D33" s="365"/>
      <c r="E33" s="366"/>
      <c r="F33" s="316" t="s">
        <v>79</v>
      </c>
      <c r="G33" s="317"/>
      <c r="H33" s="295"/>
      <c r="I33" s="296"/>
      <c r="J33" s="296"/>
      <c r="K33" s="296"/>
      <c r="L33" s="296"/>
      <c r="M33" s="296"/>
      <c r="N33" s="297"/>
    </row>
    <row r="34" spans="2:14" ht="27" customHeight="1">
      <c r="B34" s="34"/>
      <c r="C34" s="35"/>
      <c r="D34" s="367"/>
      <c r="E34" s="368"/>
      <c r="F34" s="316" t="s">
        <v>80</v>
      </c>
      <c r="G34" s="317"/>
      <c r="H34" s="253"/>
      <c r="I34" s="254"/>
      <c r="J34" s="254"/>
      <c r="K34" s="254"/>
      <c r="L34" s="254"/>
      <c r="M34" s="254"/>
      <c r="N34" s="255"/>
    </row>
    <row r="35" spans="2:14" ht="27" customHeight="1">
      <c r="B35" s="34"/>
      <c r="C35" s="375" t="s">
        <v>21</v>
      </c>
      <c r="D35" s="376"/>
      <c r="E35" s="377"/>
      <c r="F35" s="389" t="s">
        <v>227</v>
      </c>
      <c r="G35" s="389"/>
      <c r="H35" s="389"/>
      <c r="I35" s="389"/>
      <c r="J35" s="389"/>
      <c r="K35" s="389"/>
      <c r="L35" s="246" t="s">
        <v>77</v>
      </c>
      <c r="M35" s="312"/>
      <c r="N35" s="313"/>
    </row>
    <row r="36" spans="2:14" ht="30" customHeight="1">
      <c r="B36" s="34"/>
      <c r="C36" s="378"/>
      <c r="D36" s="379"/>
      <c r="E36" s="380"/>
      <c r="F36" s="431"/>
      <c r="G36" s="432"/>
      <c r="H36" s="432"/>
      <c r="I36" s="432"/>
      <c r="J36" s="432"/>
      <c r="K36" s="433"/>
      <c r="L36" s="306"/>
      <c r="M36" s="314"/>
      <c r="N36" s="315"/>
    </row>
    <row r="37" spans="2:14" ht="15" customHeight="1">
      <c r="B37" s="34"/>
      <c r="C37" s="35"/>
      <c r="D37" s="363" t="s">
        <v>74</v>
      </c>
      <c r="E37" s="364"/>
      <c r="F37" s="369" t="s">
        <v>246</v>
      </c>
      <c r="G37" s="370"/>
      <c r="H37" s="370"/>
      <c r="I37" s="370"/>
      <c r="J37" s="370"/>
      <c r="K37" s="371"/>
      <c r="L37" s="330" t="s">
        <v>78</v>
      </c>
      <c r="M37" s="307"/>
      <c r="N37" s="308"/>
    </row>
    <row r="38" spans="2:14" ht="27" customHeight="1">
      <c r="B38" s="34"/>
      <c r="C38" s="35"/>
      <c r="D38" s="365"/>
      <c r="E38" s="366"/>
      <c r="F38" s="372"/>
      <c r="G38" s="373"/>
      <c r="H38" s="373"/>
      <c r="I38" s="373"/>
      <c r="J38" s="373"/>
      <c r="K38" s="374"/>
      <c r="L38" s="306"/>
      <c r="M38" s="309"/>
      <c r="N38" s="310"/>
    </row>
    <row r="39" spans="2:14" ht="27" customHeight="1">
      <c r="B39" s="34"/>
      <c r="C39" s="35"/>
      <c r="D39" s="365"/>
      <c r="E39" s="366"/>
      <c r="F39" s="316" t="s">
        <v>79</v>
      </c>
      <c r="G39" s="317"/>
      <c r="H39" s="295"/>
      <c r="I39" s="296"/>
      <c r="J39" s="296"/>
      <c r="K39" s="296"/>
      <c r="L39" s="296"/>
      <c r="M39" s="296"/>
      <c r="N39" s="297"/>
    </row>
    <row r="40" spans="2:14" ht="27" customHeight="1">
      <c r="B40" s="34"/>
      <c r="C40" s="35"/>
      <c r="D40" s="367"/>
      <c r="E40" s="368"/>
      <c r="F40" s="316" t="s">
        <v>80</v>
      </c>
      <c r="G40" s="317"/>
      <c r="H40" s="253"/>
      <c r="I40" s="254"/>
      <c r="J40" s="254"/>
      <c r="K40" s="254"/>
      <c r="L40" s="254"/>
      <c r="M40" s="254"/>
      <c r="N40" s="255"/>
    </row>
    <row r="41" spans="2:14" ht="15" customHeight="1">
      <c r="B41" s="34"/>
      <c r="C41" s="396" t="s">
        <v>20</v>
      </c>
      <c r="D41" s="397"/>
      <c r="E41" s="398"/>
      <c r="F41" s="259" t="s">
        <v>228</v>
      </c>
      <c r="G41" s="260"/>
      <c r="H41" s="260"/>
      <c r="I41" s="260"/>
      <c r="J41" s="260"/>
      <c r="K41" s="260"/>
      <c r="L41" s="260"/>
      <c r="M41" s="260"/>
      <c r="N41" s="261"/>
    </row>
    <row r="42" spans="2:14" ht="20.25" customHeight="1">
      <c r="B42" s="34"/>
      <c r="C42" s="399"/>
      <c r="D42" s="400"/>
      <c r="E42" s="401"/>
      <c r="F42" s="402"/>
      <c r="G42" s="403"/>
      <c r="H42" s="403"/>
      <c r="I42" s="403"/>
      <c r="J42" s="403"/>
      <c r="K42" s="403"/>
      <c r="L42" s="403"/>
      <c r="M42" s="403"/>
      <c r="N42" s="404"/>
    </row>
    <row r="43" spans="2:14" ht="15" customHeight="1">
      <c r="B43" s="34"/>
      <c r="C43" s="375" t="s">
        <v>21</v>
      </c>
      <c r="D43" s="376"/>
      <c r="E43" s="377"/>
      <c r="F43" s="387" t="s">
        <v>176</v>
      </c>
      <c r="G43" s="388"/>
      <c r="H43" s="388"/>
      <c r="I43" s="388"/>
      <c r="J43" s="388"/>
      <c r="K43" s="446"/>
      <c r="L43" s="246" t="s">
        <v>77</v>
      </c>
      <c r="M43" s="312"/>
      <c r="N43" s="313"/>
    </row>
    <row r="44" spans="2:14" ht="30" customHeight="1">
      <c r="B44" s="34"/>
      <c r="C44" s="36"/>
      <c r="D44" s="37"/>
      <c r="E44" s="38"/>
      <c r="F44" s="331"/>
      <c r="G44" s="332"/>
      <c r="H44" s="332"/>
      <c r="I44" s="332"/>
      <c r="J44" s="332"/>
      <c r="K44" s="333"/>
      <c r="L44" s="247"/>
      <c r="M44" s="314"/>
      <c r="N44" s="315"/>
    </row>
    <row r="45" spans="2:14" ht="15" customHeight="1">
      <c r="B45" s="34"/>
      <c r="C45" s="35"/>
      <c r="D45" s="363" t="s">
        <v>74</v>
      </c>
      <c r="E45" s="364"/>
      <c r="F45" s="369" t="s">
        <v>246</v>
      </c>
      <c r="G45" s="370"/>
      <c r="H45" s="370"/>
      <c r="I45" s="370"/>
      <c r="J45" s="370"/>
      <c r="K45" s="371"/>
      <c r="L45" s="330" t="s">
        <v>78</v>
      </c>
      <c r="M45" s="444"/>
      <c r="N45" s="445"/>
    </row>
    <row r="46" spans="2:14" ht="27" customHeight="1">
      <c r="B46" s="34"/>
      <c r="C46" s="35"/>
      <c r="D46" s="365"/>
      <c r="E46" s="366"/>
      <c r="F46" s="372"/>
      <c r="G46" s="373"/>
      <c r="H46" s="373"/>
      <c r="I46" s="373"/>
      <c r="J46" s="373"/>
      <c r="K46" s="374"/>
      <c r="L46" s="306"/>
      <c r="M46" s="309"/>
      <c r="N46" s="310"/>
    </row>
    <row r="47" spans="2:14" ht="27" customHeight="1">
      <c r="B47" s="34"/>
      <c r="C47" s="35"/>
      <c r="D47" s="365"/>
      <c r="E47" s="366"/>
      <c r="F47" s="316" t="s">
        <v>79</v>
      </c>
      <c r="G47" s="317"/>
      <c r="H47" s="295"/>
      <c r="I47" s="296"/>
      <c r="J47" s="296"/>
      <c r="K47" s="296"/>
      <c r="L47" s="296"/>
      <c r="M47" s="296"/>
      <c r="N47" s="297"/>
    </row>
    <row r="48" spans="2:14" ht="27" customHeight="1" thickBot="1">
      <c r="B48" s="34"/>
      <c r="C48" s="35"/>
      <c r="D48" s="367"/>
      <c r="E48" s="368"/>
      <c r="F48" s="316" t="s">
        <v>80</v>
      </c>
      <c r="G48" s="317"/>
      <c r="H48" s="256"/>
      <c r="I48" s="257"/>
      <c r="J48" s="257"/>
      <c r="K48" s="257"/>
      <c r="L48" s="257"/>
      <c r="M48" s="257"/>
      <c r="N48" s="258"/>
    </row>
    <row r="49" spans="2:18" ht="27" customHeight="1">
      <c r="B49" s="264" t="s">
        <v>22</v>
      </c>
      <c r="C49" s="265"/>
      <c r="D49" s="265"/>
      <c r="E49" s="266"/>
      <c r="F49" s="423" t="s">
        <v>83</v>
      </c>
      <c r="G49" s="424"/>
      <c r="H49" s="424"/>
      <c r="I49" s="424"/>
      <c r="J49" s="424"/>
      <c r="K49" s="424"/>
      <c r="L49" s="424"/>
      <c r="M49" s="424"/>
      <c r="N49" s="425"/>
      <c r="R49" s="26"/>
    </row>
    <row r="50" spans="2:18" ht="17.25" customHeight="1">
      <c r="B50" s="282"/>
      <c r="C50" s="283"/>
      <c r="D50" s="283"/>
      <c r="E50" s="284"/>
      <c r="F50" s="407" t="s">
        <v>229</v>
      </c>
      <c r="G50" s="408"/>
      <c r="H50" s="408"/>
      <c r="I50" s="408"/>
      <c r="J50" s="408"/>
      <c r="K50" s="408"/>
      <c r="L50" s="408"/>
      <c r="M50" s="408"/>
      <c r="N50" s="409"/>
      <c r="R50" s="26"/>
    </row>
    <row r="51" spans="2:18" ht="15.75" customHeight="1">
      <c r="B51" s="282"/>
      <c r="C51" s="283"/>
      <c r="D51" s="283"/>
      <c r="E51" s="284"/>
      <c r="F51" s="220" t="s">
        <v>230</v>
      </c>
      <c r="G51" s="221"/>
      <c r="H51" s="221"/>
      <c r="I51" s="221"/>
      <c r="J51" s="221"/>
      <c r="K51" s="221"/>
      <c r="L51" s="221"/>
      <c r="M51" s="221"/>
      <c r="N51" s="222"/>
      <c r="R51" s="26"/>
    </row>
    <row r="52" spans="2:18" ht="36" customHeight="1" thickBot="1">
      <c r="B52" s="282"/>
      <c r="C52" s="283"/>
      <c r="D52" s="283"/>
      <c r="E52" s="284"/>
      <c r="F52" s="39"/>
      <c r="G52" s="251" t="s">
        <v>89</v>
      </c>
      <c r="H52" s="251"/>
      <c r="I52" s="251"/>
      <c r="J52" s="251"/>
      <c r="K52" s="252"/>
      <c r="L52" s="40"/>
      <c r="M52" s="390" t="s">
        <v>255</v>
      </c>
      <c r="N52" s="391"/>
      <c r="R52" s="26"/>
    </row>
    <row r="53" spans="2:18" ht="27" customHeight="1">
      <c r="B53" s="282"/>
      <c r="C53" s="283"/>
      <c r="D53" s="283"/>
      <c r="E53" s="284"/>
      <c r="F53" s="288" t="s">
        <v>165</v>
      </c>
      <c r="G53" s="289"/>
      <c r="H53" s="289"/>
      <c r="I53" s="289"/>
      <c r="J53" s="289"/>
      <c r="K53" s="289"/>
      <c r="L53" s="289"/>
      <c r="M53" s="289"/>
      <c r="N53" s="290"/>
      <c r="R53" s="26"/>
    </row>
    <row r="54" spans="2:18" ht="27" customHeight="1">
      <c r="B54" s="282"/>
      <c r="C54" s="283"/>
      <c r="D54" s="283"/>
      <c r="E54" s="284"/>
      <c r="F54" s="41"/>
      <c r="G54" s="262" t="s">
        <v>90</v>
      </c>
      <c r="H54" s="262"/>
      <c r="I54" s="262"/>
      <c r="J54" s="262"/>
      <c r="K54" s="263"/>
      <c r="L54" s="216">
        <f>'様式第11別紙2-1'!B13-'様式第11別紙2-1'!P17</f>
        <v>0</v>
      </c>
      <c r="M54" s="405" t="s">
        <v>189</v>
      </c>
      <c r="N54" s="406"/>
      <c r="R54" s="26"/>
    </row>
    <row r="55" spans="2:18" ht="36" customHeight="1">
      <c r="B55" s="282"/>
      <c r="C55" s="283"/>
      <c r="D55" s="283"/>
      <c r="E55" s="284"/>
      <c r="F55" s="42"/>
      <c r="G55" s="291" t="s">
        <v>91</v>
      </c>
      <c r="H55" s="291"/>
      <c r="I55" s="291"/>
      <c r="J55" s="291"/>
      <c r="K55" s="292"/>
      <c r="L55" s="43"/>
      <c r="M55" s="293" t="s">
        <v>0</v>
      </c>
      <c r="N55" s="294"/>
      <c r="R55" s="26"/>
    </row>
    <row r="56" spans="2:18" ht="27" customHeight="1" thickBot="1">
      <c r="B56" s="282"/>
      <c r="C56" s="283"/>
      <c r="D56" s="283"/>
      <c r="E56" s="284"/>
      <c r="F56" s="44"/>
      <c r="G56" s="415" t="s">
        <v>92</v>
      </c>
      <c r="H56" s="415"/>
      <c r="I56" s="415"/>
      <c r="J56" s="415"/>
      <c r="K56" s="416"/>
      <c r="L56" s="138">
        <f>IF(L55="","",L54/L55)</f>
      </c>
      <c r="M56" s="390" t="s">
        <v>190</v>
      </c>
      <c r="N56" s="391"/>
      <c r="R56" s="26"/>
    </row>
    <row r="57" spans="2:18" ht="27" customHeight="1">
      <c r="B57" s="282"/>
      <c r="C57" s="283"/>
      <c r="D57" s="283"/>
      <c r="E57" s="284"/>
      <c r="F57" s="423" t="s">
        <v>84</v>
      </c>
      <c r="G57" s="424"/>
      <c r="H57" s="424"/>
      <c r="I57" s="424"/>
      <c r="J57" s="424"/>
      <c r="K57" s="424"/>
      <c r="L57" s="424"/>
      <c r="M57" s="424"/>
      <c r="N57" s="425"/>
      <c r="R57" s="26"/>
    </row>
    <row r="58" spans="2:18" ht="27" customHeight="1">
      <c r="B58" s="282"/>
      <c r="C58" s="283"/>
      <c r="D58" s="283"/>
      <c r="E58" s="284"/>
      <c r="F58" s="45"/>
      <c r="G58" s="291" t="s">
        <v>93</v>
      </c>
      <c r="H58" s="291"/>
      <c r="I58" s="291"/>
      <c r="J58" s="291"/>
      <c r="K58" s="292"/>
      <c r="L58" s="139">
        <f>IF($L$52="","",$L$52/'様式第11別紙2-1'!$I$17*1000000)</f>
      </c>
      <c r="M58" s="293" t="s">
        <v>191</v>
      </c>
      <c r="N58" s="294"/>
      <c r="R58" s="26"/>
    </row>
    <row r="59" spans="2:18" ht="27" customHeight="1">
      <c r="B59" s="282"/>
      <c r="C59" s="283"/>
      <c r="D59" s="283"/>
      <c r="E59" s="284"/>
      <c r="F59" s="46"/>
      <c r="G59" s="262" t="s">
        <v>225</v>
      </c>
      <c r="H59" s="262"/>
      <c r="I59" s="262"/>
      <c r="J59" s="262"/>
      <c r="K59" s="263"/>
      <c r="L59" s="139">
        <f>IF($L$52="","",$L$52/'様式第11別紙2-1'!$P$17*1000000)</f>
      </c>
      <c r="M59" s="405" t="s">
        <v>191</v>
      </c>
      <c r="N59" s="406"/>
      <c r="R59" s="26"/>
    </row>
    <row r="60" spans="2:18" ht="27" customHeight="1">
      <c r="B60" s="282"/>
      <c r="C60" s="283"/>
      <c r="D60" s="283"/>
      <c r="E60" s="284"/>
      <c r="F60" s="45"/>
      <c r="G60" s="291" t="s">
        <v>94</v>
      </c>
      <c r="H60" s="291"/>
      <c r="I60" s="291"/>
      <c r="J60" s="291"/>
      <c r="K60" s="292"/>
      <c r="L60" s="47"/>
      <c r="M60" s="293" t="s">
        <v>0</v>
      </c>
      <c r="N60" s="294"/>
      <c r="R60" s="26"/>
    </row>
    <row r="61" spans="2:18" ht="27" customHeight="1" thickBot="1">
      <c r="B61" s="285"/>
      <c r="C61" s="286"/>
      <c r="D61" s="286"/>
      <c r="E61" s="287"/>
      <c r="F61" s="39"/>
      <c r="G61" s="415" t="s">
        <v>95</v>
      </c>
      <c r="H61" s="415"/>
      <c r="I61" s="415"/>
      <c r="J61" s="415"/>
      <c r="K61" s="416"/>
      <c r="L61" s="140">
        <f>IF(L60="","",(L52/L60)*1000000)</f>
      </c>
      <c r="M61" s="390" t="s">
        <v>191</v>
      </c>
      <c r="N61" s="391"/>
      <c r="R61" s="26"/>
    </row>
    <row r="62" spans="2:18" ht="15" customHeight="1">
      <c r="B62" s="264" t="s">
        <v>23</v>
      </c>
      <c r="C62" s="265"/>
      <c r="D62" s="265"/>
      <c r="E62" s="266"/>
      <c r="F62" s="240" t="s">
        <v>177</v>
      </c>
      <c r="G62" s="241"/>
      <c r="H62" s="241"/>
      <c r="I62" s="241"/>
      <c r="J62" s="241"/>
      <c r="K62" s="241"/>
      <c r="L62" s="392"/>
      <c r="M62" s="392"/>
      <c r="N62" s="242"/>
      <c r="R62" s="26"/>
    </row>
    <row r="63" spans="2:18" ht="15" customHeight="1">
      <c r="B63" s="282"/>
      <c r="C63" s="283"/>
      <c r="D63" s="283"/>
      <c r="E63" s="284"/>
      <c r="F63" s="224" t="s">
        <v>231</v>
      </c>
      <c r="G63" s="219"/>
      <c r="H63" s="219"/>
      <c r="I63" s="219"/>
      <c r="J63" s="219"/>
      <c r="K63" s="219"/>
      <c r="L63" s="219"/>
      <c r="M63" s="219"/>
      <c r="N63" s="223"/>
      <c r="R63" s="26"/>
    </row>
    <row r="64" spans="2:18" ht="15" customHeight="1">
      <c r="B64" s="282"/>
      <c r="C64" s="283"/>
      <c r="D64" s="283"/>
      <c r="E64" s="284"/>
      <c r="F64" s="224" t="s">
        <v>232</v>
      </c>
      <c r="G64" s="219"/>
      <c r="H64" s="219"/>
      <c r="I64" s="219"/>
      <c r="J64" s="219"/>
      <c r="K64" s="219"/>
      <c r="L64" s="219"/>
      <c r="M64" s="219"/>
      <c r="N64" s="223"/>
      <c r="R64" s="26"/>
    </row>
    <row r="65" spans="2:18" ht="46.5" customHeight="1" thickBot="1">
      <c r="B65" s="267"/>
      <c r="C65" s="268"/>
      <c r="D65" s="268"/>
      <c r="E65" s="269"/>
      <c r="F65" s="276"/>
      <c r="G65" s="410"/>
      <c r="H65" s="410"/>
      <c r="I65" s="410"/>
      <c r="J65" s="410"/>
      <c r="K65" s="410"/>
      <c r="L65" s="410"/>
      <c r="M65" s="410"/>
      <c r="N65" s="411"/>
      <c r="R65" s="26"/>
    </row>
    <row r="66" spans="2:18" ht="15" customHeight="1">
      <c r="B66" s="264" t="s">
        <v>24</v>
      </c>
      <c r="C66" s="265"/>
      <c r="D66" s="265"/>
      <c r="E66" s="266"/>
      <c r="F66" s="240" t="s">
        <v>178</v>
      </c>
      <c r="G66" s="241"/>
      <c r="H66" s="241"/>
      <c r="I66" s="241"/>
      <c r="J66" s="241"/>
      <c r="K66" s="241"/>
      <c r="L66" s="241"/>
      <c r="M66" s="241"/>
      <c r="N66" s="242"/>
      <c r="R66" s="26"/>
    </row>
    <row r="67" spans="2:18" ht="15" customHeight="1">
      <c r="B67" s="282"/>
      <c r="C67" s="283"/>
      <c r="D67" s="283"/>
      <c r="E67" s="284"/>
      <c r="F67" s="224" t="s">
        <v>231</v>
      </c>
      <c r="G67" s="219"/>
      <c r="H67" s="219"/>
      <c r="I67" s="219"/>
      <c r="J67" s="219"/>
      <c r="K67" s="219"/>
      <c r="L67" s="219"/>
      <c r="M67" s="219"/>
      <c r="N67" s="223"/>
      <c r="R67" s="26"/>
    </row>
    <row r="68" spans="2:18" ht="15" customHeight="1">
      <c r="B68" s="282"/>
      <c r="C68" s="283"/>
      <c r="D68" s="283"/>
      <c r="E68" s="284"/>
      <c r="F68" s="224" t="s">
        <v>232</v>
      </c>
      <c r="G68" s="219"/>
      <c r="H68" s="219"/>
      <c r="I68" s="219"/>
      <c r="J68" s="219"/>
      <c r="K68" s="219"/>
      <c r="L68" s="219"/>
      <c r="M68" s="219"/>
      <c r="N68" s="223"/>
      <c r="R68" s="26"/>
    </row>
    <row r="69" spans="2:18" ht="27.75" customHeight="1">
      <c r="B69" s="282"/>
      <c r="C69" s="283"/>
      <c r="D69" s="283"/>
      <c r="E69" s="284"/>
      <c r="F69" s="237"/>
      <c r="G69" s="238"/>
      <c r="H69" s="238"/>
      <c r="I69" s="238"/>
      <c r="J69" s="238"/>
      <c r="K69" s="238"/>
      <c r="L69" s="238"/>
      <c r="M69" s="238"/>
      <c r="N69" s="239"/>
      <c r="R69" s="26"/>
    </row>
    <row r="70" spans="2:18" ht="15" customHeight="1">
      <c r="B70" s="282"/>
      <c r="C70" s="283"/>
      <c r="D70" s="283"/>
      <c r="E70" s="284"/>
      <c r="F70" s="412" t="s">
        <v>179</v>
      </c>
      <c r="G70" s="413"/>
      <c r="H70" s="413"/>
      <c r="I70" s="413"/>
      <c r="J70" s="413"/>
      <c r="K70" s="413"/>
      <c r="L70" s="413"/>
      <c r="M70" s="413"/>
      <c r="N70" s="414"/>
      <c r="R70" s="26"/>
    </row>
    <row r="71" spans="2:18" ht="15" customHeight="1">
      <c r="B71" s="282"/>
      <c r="C71" s="283"/>
      <c r="D71" s="283"/>
      <c r="E71" s="284"/>
      <c r="F71" s="224" t="s">
        <v>231</v>
      </c>
      <c r="G71" s="219"/>
      <c r="H71" s="134"/>
      <c r="I71" s="134"/>
      <c r="J71" s="134"/>
      <c r="K71" s="134"/>
      <c r="L71" s="134"/>
      <c r="M71" s="134"/>
      <c r="N71" s="135"/>
      <c r="R71" s="26"/>
    </row>
    <row r="72" spans="2:18" ht="15" customHeight="1">
      <c r="B72" s="282"/>
      <c r="C72" s="283"/>
      <c r="D72" s="283"/>
      <c r="E72" s="284"/>
      <c r="F72" s="224" t="s">
        <v>232</v>
      </c>
      <c r="G72" s="219"/>
      <c r="H72" s="134"/>
      <c r="I72" s="134"/>
      <c r="J72" s="134"/>
      <c r="K72" s="134"/>
      <c r="L72" s="134"/>
      <c r="M72" s="134"/>
      <c r="N72" s="135"/>
      <c r="R72" s="26"/>
    </row>
    <row r="73" spans="2:18" ht="15" customHeight="1">
      <c r="B73" s="282"/>
      <c r="C73" s="283"/>
      <c r="D73" s="283"/>
      <c r="E73" s="284"/>
      <c r="F73" s="417"/>
      <c r="G73" s="418"/>
      <c r="H73" s="418"/>
      <c r="I73" s="418"/>
      <c r="J73" s="418"/>
      <c r="K73" s="418"/>
      <c r="L73" s="418"/>
      <c r="M73" s="418"/>
      <c r="N73" s="419"/>
      <c r="R73" s="26"/>
    </row>
    <row r="74" spans="2:18" ht="15" customHeight="1" thickBot="1">
      <c r="B74" s="282"/>
      <c r="C74" s="283"/>
      <c r="D74" s="283"/>
      <c r="E74" s="284"/>
      <c r="F74" s="136"/>
      <c r="G74" s="137" t="s">
        <v>169</v>
      </c>
      <c r="H74" s="134"/>
      <c r="I74" s="134"/>
      <c r="J74" s="48"/>
      <c r="K74" s="137" t="s">
        <v>245</v>
      </c>
      <c r="L74" s="134"/>
      <c r="M74" s="134"/>
      <c r="N74" s="135"/>
      <c r="R74" s="26"/>
    </row>
    <row r="75" spans="2:18" ht="15" customHeight="1">
      <c r="B75" s="264" t="s">
        <v>25</v>
      </c>
      <c r="C75" s="265"/>
      <c r="D75" s="265"/>
      <c r="E75" s="266"/>
      <c r="F75" s="393" t="s">
        <v>180</v>
      </c>
      <c r="G75" s="394"/>
      <c r="H75" s="394"/>
      <c r="I75" s="394"/>
      <c r="J75" s="394"/>
      <c r="K75" s="394"/>
      <c r="L75" s="394"/>
      <c r="M75" s="394"/>
      <c r="N75" s="395"/>
      <c r="R75" s="26"/>
    </row>
    <row r="76" spans="2:18" ht="21" customHeight="1" thickBot="1">
      <c r="B76" s="267"/>
      <c r="C76" s="268"/>
      <c r="D76" s="268"/>
      <c r="E76" s="269"/>
      <c r="F76" s="276"/>
      <c r="G76" s="410"/>
      <c r="H76" s="410"/>
      <c r="I76" s="410"/>
      <c r="J76" s="410"/>
      <c r="K76" s="410"/>
      <c r="L76" s="410"/>
      <c r="M76" s="410"/>
      <c r="N76" s="411"/>
      <c r="R76" s="26"/>
    </row>
    <row r="77" spans="2:18" ht="15" customHeight="1">
      <c r="B77" s="264" t="s">
        <v>258</v>
      </c>
      <c r="C77" s="265"/>
      <c r="D77" s="265"/>
      <c r="E77" s="266"/>
      <c r="F77" s="240" t="s">
        <v>181</v>
      </c>
      <c r="G77" s="241"/>
      <c r="H77" s="241"/>
      <c r="I77" s="241"/>
      <c r="J77" s="241"/>
      <c r="K77" s="241"/>
      <c r="L77" s="241"/>
      <c r="M77" s="241"/>
      <c r="N77" s="242"/>
      <c r="R77" s="26"/>
    </row>
    <row r="78" spans="2:18" ht="25.5" customHeight="1" thickBot="1">
      <c r="B78" s="267"/>
      <c r="C78" s="268"/>
      <c r="D78" s="268"/>
      <c r="E78" s="269"/>
      <c r="F78" s="276"/>
      <c r="G78" s="277"/>
      <c r="H78" s="277"/>
      <c r="I78" s="277"/>
      <c r="J78" s="277"/>
      <c r="K78" s="277"/>
      <c r="L78" s="277"/>
      <c r="M78" s="277"/>
      <c r="N78" s="278"/>
      <c r="R78" s="26"/>
    </row>
    <row r="79" spans="2:18" ht="15" customHeight="1">
      <c r="B79" s="264" t="s">
        <v>256</v>
      </c>
      <c r="C79" s="265"/>
      <c r="D79" s="265"/>
      <c r="E79" s="266"/>
      <c r="F79" s="270" t="s">
        <v>257</v>
      </c>
      <c r="G79" s="271"/>
      <c r="H79" s="271"/>
      <c r="I79" s="271"/>
      <c r="J79" s="271"/>
      <c r="K79" s="271"/>
      <c r="L79" s="271"/>
      <c r="M79" s="271"/>
      <c r="N79" s="272"/>
      <c r="R79" s="26"/>
    </row>
    <row r="80" spans="2:18" ht="25.5" customHeight="1" thickBot="1">
      <c r="B80" s="267"/>
      <c r="C80" s="268"/>
      <c r="D80" s="268"/>
      <c r="E80" s="269"/>
      <c r="F80" s="273"/>
      <c r="G80" s="274"/>
      <c r="H80" s="274"/>
      <c r="I80" s="274"/>
      <c r="J80" s="274"/>
      <c r="K80" s="274"/>
      <c r="L80" s="274"/>
      <c r="M80" s="274"/>
      <c r="N80" s="275"/>
      <c r="R80" s="26"/>
    </row>
    <row r="81" spans="2:16" s="49" customFormat="1" ht="19.5" customHeight="1">
      <c r="B81" s="17" t="s">
        <v>259</v>
      </c>
      <c r="C81" s="218"/>
      <c r="D81" s="218"/>
      <c r="E81" s="218"/>
      <c r="F81" s="218"/>
      <c r="G81" s="218"/>
      <c r="H81" s="218"/>
      <c r="I81" s="218"/>
      <c r="J81" s="218"/>
      <c r="K81" s="218"/>
      <c r="L81" s="218"/>
      <c r="M81" s="218"/>
      <c r="N81" s="218"/>
      <c r="O81" s="22"/>
      <c r="P81" s="22"/>
    </row>
    <row r="82" ht="13.5">
      <c r="B82" s="17" t="s">
        <v>241</v>
      </c>
    </row>
    <row r="83" ht="13.5">
      <c r="B83" s="17" t="s">
        <v>263</v>
      </c>
    </row>
  </sheetData>
  <sheetProtection/>
  <mergeCells count="140">
    <mergeCell ref="L31:L32"/>
    <mergeCell ref="F7:H7"/>
    <mergeCell ref="I22:J23"/>
    <mergeCell ref="I24:J25"/>
    <mergeCell ref="K22:K23"/>
    <mergeCell ref="L22:M23"/>
    <mergeCell ref="F26:N26"/>
    <mergeCell ref="K18:N18"/>
    <mergeCell ref="J8:N8"/>
    <mergeCell ref="I11:N11"/>
    <mergeCell ref="L1:M1"/>
    <mergeCell ref="I7:N7"/>
    <mergeCell ref="F24:H24"/>
    <mergeCell ref="I6:N6"/>
    <mergeCell ref="F9:H9"/>
    <mergeCell ref="D45:E48"/>
    <mergeCell ref="F47:G47"/>
    <mergeCell ref="C43:E43"/>
    <mergeCell ref="M45:N46"/>
    <mergeCell ref="F43:K43"/>
    <mergeCell ref="F33:G33"/>
    <mergeCell ref="F48:G48"/>
    <mergeCell ref="M43:N44"/>
    <mergeCell ref="F37:K38"/>
    <mergeCell ref="M37:N38"/>
    <mergeCell ref="B3:N3"/>
    <mergeCell ref="F45:K46"/>
    <mergeCell ref="F36:K36"/>
    <mergeCell ref="D26:E27"/>
    <mergeCell ref="F25:H25"/>
    <mergeCell ref="B20:E25"/>
    <mergeCell ref="I20:N20"/>
    <mergeCell ref="N24:N25"/>
    <mergeCell ref="K24:K25"/>
    <mergeCell ref="G59:K59"/>
    <mergeCell ref="M59:N59"/>
    <mergeCell ref="M56:N56"/>
    <mergeCell ref="F57:N57"/>
    <mergeCell ref="G56:K56"/>
    <mergeCell ref="G58:K58"/>
    <mergeCell ref="E6:E13"/>
    <mergeCell ref="B62:E65"/>
    <mergeCell ref="F65:N65"/>
    <mergeCell ref="B2:N2"/>
    <mergeCell ref="M58:N58"/>
    <mergeCell ref="H33:N33"/>
    <mergeCell ref="H34:N34"/>
    <mergeCell ref="H39:N39"/>
    <mergeCell ref="F49:N49"/>
    <mergeCell ref="M55:N55"/>
    <mergeCell ref="M52:N52"/>
    <mergeCell ref="M54:N54"/>
    <mergeCell ref="F50:N50"/>
    <mergeCell ref="B75:E76"/>
    <mergeCell ref="F76:N76"/>
    <mergeCell ref="B66:E74"/>
    <mergeCell ref="F66:N66"/>
    <mergeCell ref="F70:N70"/>
    <mergeCell ref="G61:K61"/>
    <mergeCell ref="F73:N73"/>
    <mergeCell ref="M61:N61"/>
    <mergeCell ref="F62:N62"/>
    <mergeCell ref="F75:N75"/>
    <mergeCell ref="D31:E34"/>
    <mergeCell ref="M35:N36"/>
    <mergeCell ref="L37:L38"/>
    <mergeCell ref="C41:E42"/>
    <mergeCell ref="F42:N42"/>
    <mergeCell ref="F40:G40"/>
    <mergeCell ref="F39:G39"/>
    <mergeCell ref="F10:H11"/>
    <mergeCell ref="I19:N19"/>
    <mergeCell ref="D37:E40"/>
    <mergeCell ref="F31:K32"/>
    <mergeCell ref="C35:E36"/>
    <mergeCell ref="C28:E28"/>
    <mergeCell ref="F28:N28"/>
    <mergeCell ref="F29:K29"/>
    <mergeCell ref="C29:E30"/>
    <mergeCell ref="F35:K35"/>
    <mergeCell ref="F19:H19"/>
    <mergeCell ref="F12:H13"/>
    <mergeCell ref="B4:N4"/>
    <mergeCell ref="B5:E5"/>
    <mergeCell ref="F5:N5"/>
    <mergeCell ref="B6:D19"/>
    <mergeCell ref="F6:H6"/>
    <mergeCell ref="E14:E19"/>
    <mergeCell ref="F14:H14"/>
    <mergeCell ref="F8:H8"/>
    <mergeCell ref="N22:N23"/>
    <mergeCell ref="L45:L46"/>
    <mergeCell ref="F44:K44"/>
    <mergeCell ref="M9:N9"/>
    <mergeCell ref="K16:L16"/>
    <mergeCell ref="M16:N16"/>
    <mergeCell ref="I14:N14"/>
    <mergeCell ref="I13:N13"/>
    <mergeCell ref="F15:H15"/>
    <mergeCell ref="F30:K30"/>
    <mergeCell ref="F34:G34"/>
    <mergeCell ref="L21:M21"/>
    <mergeCell ref="I9:K9"/>
    <mergeCell ref="I21:J21"/>
    <mergeCell ref="L24:M25"/>
    <mergeCell ref="F18:H18"/>
    <mergeCell ref="F16:H16"/>
    <mergeCell ref="F27:N27"/>
    <mergeCell ref="F21:H21"/>
    <mergeCell ref="I15:N15"/>
    <mergeCell ref="G55:K55"/>
    <mergeCell ref="M60:N60"/>
    <mergeCell ref="H47:N47"/>
    <mergeCell ref="F22:H22"/>
    <mergeCell ref="F17:H17"/>
    <mergeCell ref="J17:N17"/>
    <mergeCell ref="L35:L36"/>
    <mergeCell ref="M31:N32"/>
    <mergeCell ref="L29:L30"/>
    <mergeCell ref="M29:N30"/>
    <mergeCell ref="B79:E80"/>
    <mergeCell ref="F79:N79"/>
    <mergeCell ref="F80:N80"/>
    <mergeCell ref="F78:N78"/>
    <mergeCell ref="B77:E78"/>
    <mergeCell ref="I12:N12"/>
    <mergeCell ref="F23:H23"/>
    <mergeCell ref="B49:E61"/>
    <mergeCell ref="F53:N53"/>
    <mergeCell ref="G60:K60"/>
    <mergeCell ref="F69:N69"/>
    <mergeCell ref="F77:N77"/>
    <mergeCell ref="I10:N10"/>
    <mergeCell ref="L43:L44"/>
    <mergeCell ref="F20:H20"/>
    <mergeCell ref="G52:K52"/>
    <mergeCell ref="H40:N40"/>
    <mergeCell ref="H48:N48"/>
    <mergeCell ref="F41:N41"/>
    <mergeCell ref="G54:K54"/>
  </mergeCells>
  <printOptions horizontalCentered="1"/>
  <pageMargins left="0.7086614173228347" right="0.31496062992125984" top="0.7480314960629921" bottom="0.7480314960629921" header="0.31496062992125984" footer="0.31496062992125984"/>
  <pageSetup fitToHeight="0" fitToWidth="1" horizontalDpi="600" verticalDpi="600" orientation="portrait" paperSize="9" scale="69" r:id="rId1"/>
  <headerFooter>
    <oddFooter>&amp;L&amp;"ＭＳ 明朝,標準"ei31e11</oddFooter>
  </headerFooter>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N59"/>
  <sheetViews>
    <sheetView showGridLines="0" view="pageBreakPreview" zoomScaleSheetLayoutView="100" zoomScalePageLayoutView="90" workbookViewId="0" topLeftCell="A1">
      <selection activeCell="J50" sqref="J50"/>
    </sheetView>
  </sheetViews>
  <sheetFormatPr defaultColWidth="9.00390625" defaultRowHeight="13.5"/>
  <cols>
    <col min="1" max="1" width="1.12109375" style="22" customWidth="1"/>
    <col min="2" max="2" width="7.625" style="22" customWidth="1"/>
    <col min="3" max="3" width="9.625" style="22" customWidth="1"/>
    <col min="4" max="4" width="2.625" style="22" customWidth="1"/>
    <col min="5" max="10" width="13.125" style="22" customWidth="1"/>
    <col min="11" max="11" width="15.625" style="22" customWidth="1"/>
    <col min="12" max="12" width="11.125" style="22" customWidth="1"/>
    <col min="13" max="13" width="2.625" style="22" customWidth="1"/>
    <col min="14" max="14" width="9.00390625" style="22" customWidth="1"/>
    <col min="15" max="16384" width="9.00390625" style="22" customWidth="1"/>
  </cols>
  <sheetData>
    <row r="1" spans="1:14" s="21" customFormat="1" ht="20.25" customHeight="1">
      <c r="A1" s="17"/>
      <c r="B1" s="17" t="s">
        <v>249</v>
      </c>
      <c r="C1" s="18"/>
      <c r="D1" s="18"/>
      <c r="E1" s="18"/>
      <c r="F1" s="18"/>
      <c r="G1" s="18"/>
      <c r="H1" s="18"/>
      <c r="I1" s="18"/>
      <c r="J1" s="437" t="s">
        <v>244</v>
      </c>
      <c r="K1" s="438"/>
      <c r="L1" s="225"/>
      <c r="M1" s="18"/>
      <c r="N1" s="20"/>
    </row>
    <row r="2" spans="1:14" s="132" customFormat="1" ht="20.25" customHeight="1">
      <c r="A2" s="130"/>
      <c r="B2" s="422" t="s">
        <v>252</v>
      </c>
      <c r="C2" s="548"/>
      <c r="D2" s="548"/>
      <c r="E2" s="548"/>
      <c r="F2" s="548"/>
      <c r="G2" s="548"/>
      <c r="H2" s="548"/>
      <c r="I2" s="548"/>
      <c r="J2" s="548"/>
      <c r="K2" s="548"/>
      <c r="L2" s="548"/>
      <c r="M2" s="548"/>
      <c r="N2" s="131"/>
    </row>
    <row r="3" spans="2:13" s="133" customFormat="1" ht="17.25" customHeight="1">
      <c r="B3" s="422" t="s">
        <v>254</v>
      </c>
      <c r="C3" s="548"/>
      <c r="D3" s="548"/>
      <c r="E3" s="548"/>
      <c r="F3" s="548"/>
      <c r="G3" s="548"/>
      <c r="H3" s="548"/>
      <c r="I3" s="548"/>
      <c r="J3" s="548"/>
      <c r="K3" s="548"/>
      <c r="L3" s="548"/>
      <c r="M3" s="548"/>
    </row>
    <row r="4" spans="2:13" s="133" customFormat="1" ht="14.25">
      <c r="B4" s="422" t="str">
        <f>"対策個票（交換） "&amp;WIDECHAR(D6)</f>
        <v>対策個票（交換） </v>
      </c>
      <c r="C4" s="547"/>
      <c r="D4" s="547"/>
      <c r="E4" s="547"/>
      <c r="F4" s="547"/>
      <c r="G4" s="547"/>
      <c r="H4" s="547"/>
      <c r="I4" s="547"/>
      <c r="J4" s="547"/>
      <c r="K4" s="547"/>
      <c r="L4" s="547"/>
      <c r="M4" s="547"/>
    </row>
    <row r="5" spans="9:13" ht="13.5">
      <c r="I5" s="51"/>
      <c r="J5" s="51"/>
      <c r="L5" s="20"/>
      <c r="M5" s="20" t="s">
        <v>26</v>
      </c>
    </row>
    <row r="6" spans="2:13" ht="19.5" customHeight="1">
      <c r="B6" s="549" t="s">
        <v>27</v>
      </c>
      <c r="C6" s="549"/>
      <c r="D6" s="487"/>
      <c r="E6" s="304"/>
      <c r="F6" s="304"/>
      <c r="G6" s="304"/>
      <c r="H6" s="304"/>
      <c r="I6" s="304"/>
      <c r="J6" s="304"/>
      <c r="K6" s="304"/>
      <c r="L6" s="304"/>
      <c r="M6" s="319"/>
    </row>
    <row r="7" spans="2:13" ht="15" customHeight="1">
      <c r="B7" s="455" t="s">
        <v>75</v>
      </c>
      <c r="C7" s="456"/>
      <c r="D7" s="544" t="s">
        <v>170</v>
      </c>
      <c r="E7" s="545"/>
      <c r="F7" s="545"/>
      <c r="G7" s="545"/>
      <c r="H7" s="545"/>
      <c r="I7" s="545"/>
      <c r="J7" s="545"/>
      <c r="K7" s="545"/>
      <c r="L7" s="545"/>
      <c r="M7" s="546"/>
    </row>
    <row r="8" spans="2:13" ht="19.5" customHeight="1">
      <c r="B8" s="399"/>
      <c r="C8" s="401"/>
      <c r="D8" s="472"/>
      <c r="E8" s="473"/>
      <c r="F8" s="473"/>
      <c r="G8" s="473"/>
      <c r="H8" s="473"/>
      <c r="I8" s="473"/>
      <c r="J8" s="473"/>
      <c r="K8" s="473"/>
      <c r="L8" s="473"/>
      <c r="M8" s="474"/>
    </row>
    <row r="9" spans="2:13" ht="15" customHeight="1">
      <c r="B9" s="455" t="s">
        <v>28</v>
      </c>
      <c r="C9" s="456"/>
      <c r="D9" s="463" t="s">
        <v>171</v>
      </c>
      <c r="E9" s="464"/>
      <c r="F9" s="464"/>
      <c r="G9" s="464"/>
      <c r="H9" s="464"/>
      <c r="I9" s="464"/>
      <c r="J9" s="464"/>
      <c r="K9" s="464"/>
      <c r="L9" s="464"/>
      <c r="M9" s="465"/>
    </row>
    <row r="10" spans="2:13" ht="15" customHeight="1">
      <c r="B10" s="457"/>
      <c r="C10" s="458"/>
      <c r="D10" s="459" t="s">
        <v>234</v>
      </c>
      <c r="E10" s="460"/>
      <c r="F10" s="460"/>
      <c r="G10" s="466"/>
      <c r="H10" s="467"/>
      <c r="I10" s="467"/>
      <c r="J10" s="467"/>
      <c r="K10" s="467"/>
      <c r="L10" s="467"/>
      <c r="M10" s="468"/>
    </row>
    <row r="11" spans="2:13" ht="15" customHeight="1">
      <c r="B11" s="457"/>
      <c r="C11" s="458"/>
      <c r="D11" s="459" t="s">
        <v>184</v>
      </c>
      <c r="E11" s="460"/>
      <c r="F11" s="460"/>
      <c r="G11" s="466"/>
      <c r="H11" s="467"/>
      <c r="I11" s="467"/>
      <c r="J11" s="467"/>
      <c r="K11" s="467"/>
      <c r="L11" s="467"/>
      <c r="M11" s="468"/>
    </row>
    <row r="12" spans="2:13" ht="15" customHeight="1">
      <c r="B12" s="457"/>
      <c r="C12" s="458"/>
      <c r="D12" s="459" t="s">
        <v>185</v>
      </c>
      <c r="E12" s="460"/>
      <c r="F12" s="460"/>
      <c r="G12" s="466"/>
      <c r="H12" s="467"/>
      <c r="I12" s="467"/>
      <c r="J12" s="467"/>
      <c r="K12" s="467"/>
      <c r="L12" s="467"/>
      <c r="M12" s="468"/>
    </row>
    <row r="13" spans="2:13" ht="15" customHeight="1">
      <c r="B13" s="457"/>
      <c r="C13" s="458"/>
      <c r="D13" s="459" t="s">
        <v>186</v>
      </c>
      <c r="E13" s="460"/>
      <c r="F13" s="460"/>
      <c r="G13" s="466"/>
      <c r="H13" s="467"/>
      <c r="I13" s="467"/>
      <c r="J13" s="467"/>
      <c r="K13" s="467"/>
      <c r="L13" s="467"/>
      <c r="M13" s="468"/>
    </row>
    <row r="14" spans="2:13" ht="15" customHeight="1">
      <c r="B14" s="457"/>
      <c r="C14" s="458"/>
      <c r="D14" s="459" t="s">
        <v>187</v>
      </c>
      <c r="E14" s="460"/>
      <c r="F14" s="460"/>
      <c r="G14" s="466"/>
      <c r="H14" s="467"/>
      <c r="I14" s="467"/>
      <c r="J14" s="467"/>
      <c r="K14" s="467"/>
      <c r="L14" s="467"/>
      <c r="M14" s="468"/>
    </row>
    <row r="15" spans="2:13" ht="15" customHeight="1">
      <c r="B15" s="457"/>
      <c r="C15" s="458"/>
      <c r="D15" s="461" t="s">
        <v>183</v>
      </c>
      <c r="E15" s="462"/>
      <c r="F15" s="462"/>
      <c r="G15" s="466"/>
      <c r="H15" s="467"/>
      <c r="I15" s="467"/>
      <c r="J15" s="467"/>
      <c r="K15" s="467"/>
      <c r="L15" s="467"/>
      <c r="M15" s="468"/>
    </row>
    <row r="16" spans="2:13" ht="27" customHeight="1">
      <c r="B16" s="457"/>
      <c r="C16" s="458"/>
      <c r="D16" s="463" t="s">
        <v>182</v>
      </c>
      <c r="E16" s="464"/>
      <c r="F16" s="464"/>
      <c r="G16" s="464"/>
      <c r="H16" s="464"/>
      <c r="I16" s="464"/>
      <c r="J16" s="464"/>
      <c r="K16" s="464"/>
      <c r="L16" s="464"/>
      <c r="M16" s="465"/>
    </row>
    <row r="17" spans="2:13" ht="49.5" customHeight="1">
      <c r="B17" s="399"/>
      <c r="C17" s="401"/>
      <c r="D17" s="475"/>
      <c r="E17" s="238"/>
      <c r="F17" s="238"/>
      <c r="G17" s="238"/>
      <c r="H17" s="238"/>
      <c r="I17" s="238"/>
      <c r="J17" s="238"/>
      <c r="K17" s="238"/>
      <c r="L17" s="238"/>
      <c r="M17" s="476"/>
    </row>
    <row r="18" spans="2:13" ht="15" customHeight="1">
      <c r="B18" s="455" t="s">
        <v>29</v>
      </c>
      <c r="C18" s="456"/>
      <c r="D18" s="535" t="s">
        <v>237</v>
      </c>
      <c r="E18" s="536"/>
      <c r="F18" s="536"/>
      <c r="G18" s="536"/>
      <c r="H18" s="536"/>
      <c r="I18" s="536"/>
      <c r="J18" s="536"/>
      <c r="K18" s="536"/>
      <c r="L18" s="536"/>
      <c r="M18" s="537"/>
    </row>
    <row r="19" spans="2:13" ht="49.5" customHeight="1">
      <c r="B19" s="457"/>
      <c r="C19" s="458"/>
      <c r="D19" s="477"/>
      <c r="E19" s="478"/>
      <c r="F19" s="478"/>
      <c r="G19" s="478"/>
      <c r="H19" s="478"/>
      <c r="I19" s="478"/>
      <c r="J19" s="478"/>
      <c r="K19" s="478"/>
      <c r="L19" s="478"/>
      <c r="M19" s="479"/>
    </row>
    <row r="20" spans="2:13" ht="12.75" customHeight="1">
      <c r="B20" s="457"/>
      <c r="C20" s="458"/>
      <c r="D20" s="52"/>
      <c r="E20" s="534" t="s">
        <v>239</v>
      </c>
      <c r="F20" s="534"/>
      <c r="G20" s="534"/>
      <c r="H20" s="534"/>
      <c r="I20" s="534"/>
      <c r="J20" s="534"/>
      <c r="K20" s="534"/>
      <c r="L20" s="534"/>
      <c r="M20" s="53"/>
    </row>
    <row r="21" spans="2:13" ht="26.25" customHeight="1">
      <c r="B21" s="457"/>
      <c r="C21" s="458"/>
      <c r="D21" s="54"/>
      <c r="E21" s="540" t="s">
        <v>81</v>
      </c>
      <c r="F21" s="542"/>
      <c r="G21" s="540" t="s">
        <v>86</v>
      </c>
      <c r="H21" s="542"/>
      <c r="I21" s="540" t="s">
        <v>87</v>
      </c>
      <c r="J21" s="541"/>
      <c r="K21" s="542"/>
      <c r="L21" s="55" t="s">
        <v>85</v>
      </c>
      <c r="M21" s="56"/>
    </row>
    <row r="22" spans="2:13" ht="15" customHeight="1">
      <c r="B22" s="457"/>
      <c r="C22" s="458"/>
      <c r="D22" s="54"/>
      <c r="E22" s="528"/>
      <c r="F22" s="529"/>
      <c r="G22" s="518"/>
      <c r="H22" s="518"/>
      <c r="I22" s="528"/>
      <c r="J22" s="530"/>
      <c r="K22" s="529"/>
      <c r="L22" s="227"/>
      <c r="M22" s="57"/>
    </row>
    <row r="23" spans="2:13" ht="15" customHeight="1">
      <c r="B23" s="457"/>
      <c r="C23" s="458"/>
      <c r="D23" s="54"/>
      <c r="E23" s="528"/>
      <c r="F23" s="529"/>
      <c r="G23" s="518"/>
      <c r="H23" s="518"/>
      <c r="I23" s="528"/>
      <c r="J23" s="530"/>
      <c r="K23" s="529"/>
      <c r="L23" s="227"/>
      <c r="M23" s="56"/>
    </row>
    <row r="24" spans="2:13" ht="15" customHeight="1">
      <c r="B24" s="457"/>
      <c r="C24" s="458"/>
      <c r="D24" s="54"/>
      <c r="E24" s="528"/>
      <c r="F24" s="529"/>
      <c r="G24" s="518"/>
      <c r="H24" s="518"/>
      <c r="I24" s="528"/>
      <c r="J24" s="530"/>
      <c r="K24" s="529"/>
      <c r="L24" s="227"/>
      <c r="M24" s="57"/>
    </row>
    <row r="25" spans="2:13" ht="15" customHeight="1">
      <c r="B25" s="532"/>
      <c r="C25" s="533"/>
      <c r="D25" s="58"/>
      <c r="E25" s="528"/>
      <c r="F25" s="529"/>
      <c r="G25" s="518"/>
      <c r="H25" s="518"/>
      <c r="I25" s="528"/>
      <c r="J25" s="530"/>
      <c r="K25" s="529"/>
      <c r="L25" s="227"/>
      <c r="M25" s="59"/>
    </row>
    <row r="26" spans="2:13" ht="13.5">
      <c r="B26" s="60"/>
      <c r="C26" s="60"/>
      <c r="D26" s="60"/>
      <c r="E26" s="61"/>
      <c r="F26" s="61"/>
      <c r="G26" s="61"/>
      <c r="H26" s="61"/>
      <c r="I26" s="61"/>
      <c r="J26" s="61"/>
      <c r="K26" s="61"/>
      <c r="L26" s="62"/>
      <c r="M26" s="63"/>
    </row>
    <row r="27" spans="2:13" ht="14.25" thickBot="1">
      <c r="B27" s="501" t="s">
        <v>72</v>
      </c>
      <c r="C27" s="501"/>
      <c r="D27" s="501"/>
      <c r="E27" s="501"/>
      <c r="F27" s="501"/>
      <c r="G27" s="501"/>
      <c r="H27" s="501"/>
      <c r="I27" s="501"/>
      <c r="J27" s="501"/>
      <c r="K27" s="501"/>
      <c r="L27" s="501"/>
      <c r="M27" s="501"/>
    </row>
    <row r="28" spans="2:13" ht="15" customHeight="1">
      <c r="B28" s="519" t="s">
        <v>35</v>
      </c>
      <c r="C28" s="520"/>
      <c r="D28" s="521"/>
      <c r="E28" s="499" t="s">
        <v>62</v>
      </c>
      <c r="F28" s="500"/>
      <c r="G28" s="499" t="s">
        <v>37</v>
      </c>
      <c r="H28" s="500"/>
      <c r="I28" s="538" t="s">
        <v>73</v>
      </c>
      <c r="J28" s="488"/>
      <c r="K28" s="489"/>
      <c r="L28" s="489"/>
      <c r="M28" s="489"/>
    </row>
    <row r="29" spans="2:13" ht="15" customHeight="1" thickBot="1">
      <c r="B29" s="522"/>
      <c r="C29" s="523"/>
      <c r="D29" s="524"/>
      <c r="E29" s="64" t="s">
        <v>67</v>
      </c>
      <c r="F29" s="65" t="s">
        <v>36</v>
      </c>
      <c r="G29" s="64" t="s">
        <v>38</v>
      </c>
      <c r="H29" s="66" t="s">
        <v>36</v>
      </c>
      <c r="I29" s="539"/>
      <c r="J29" s="490"/>
      <c r="K29" s="489"/>
      <c r="L29" s="489"/>
      <c r="M29" s="489"/>
    </row>
    <row r="30" spans="2:13" ht="15" customHeight="1">
      <c r="B30" s="531" t="s">
        <v>39</v>
      </c>
      <c r="C30" s="526"/>
      <c r="D30" s="527"/>
      <c r="E30" s="67"/>
      <c r="F30" s="68" t="s">
        <v>63</v>
      </c>
      <c r="G30" s="235">
        <v>0.000512</v>
      </c>
      <c r="H30" s="69" t="s">
        <v>41</v>
      </c>
      <c r="I30" s="70"/>
      <c r="J30" s="490"/>
      <c r="K30" s="489"/>
      <c r="L30" s="489"/>
      <c r="M30" s="489"/>
    </row>
    <row r="31" spans="2:13" ht="15" customHeight="1">
      <c r="B31" s="493" t="s">
        <v>43</v>
      </c>
      <c r="C31" s="483"/>
      <c r="D31" s="484"/>
      <c r="E31" s="67"/>
      <c r="F31" s="71" t="s">
        <v>64</v>
      </c>
      <c r="G31" s="72">
        <v>2.23</v>
      </c>
      <c r="H31" s="73" t="s">
        <v>55</v>
      </c>
      <c r="I31" s="74"/>
      <c r="J31" s="490"/>
      <c r="K31" s="489"/>
      <c r="L31" s="489"/>
      <c r="M31" s="489"/>
    </row>
    <row r="32" spans="2:13" ht="15" customHeight="1">
      <c r="B32" s="493" t="s">
        <v>45</v>
      </c>
      <c r="C32" s="483"/>
      <c r="D32" s="484"/>
      <c r="E32" s="67"/>
      <c r="F32" s="71" t="s">
        <v>65</v>
      </c>
      <c r="G32" s="72">
        <v>2.49</v>
      </c>
      <c r="H32" s="69" t="s">
        <v>56</v>
      </c>
      <c r="I32" s="74"/>
      <c r="J32" s="490"/>
      <c r="K32" s="489"/>
      <c r="L32" s="489"/>
      <c r="M32" s="489"/>
    </row>
    <row r="33" spans="2:13" ht="15" customHeight="1">
      <c r="B33" s="493" t="s">
        <v>46</v>
      </c>
      <c r="C33" s="483"/>
      <c r="D33" s="484"/>
      <c r="E33" s="67"/>
      <c r="F33" s="71" t="s">
        <v>65</v>
      </c>
      <c r="G33" s="72">
        <v>2.58</v>
      </c>
      <c r="H33" s="69" t="s">
        <v>56</v>
      </c>
      <c r="I33" s="74"/>
      <c r="J33" s="490"/>
      <c r="K33" s="489"/>
      <c r="L33" s="489"/>
      <c r="M33" s="489"/>
    </row>
    <row r="34" spans="2:13" ht="15" customHeight="1">
      <c r="B34" s="493" t="s">
        <v>47</v>
      </c>
      <c r="C34" s="483"/>
      <c r="D34" s="484"/>
      <c r="E34" s="67"/>
      <c r="F34" s="71" t="s">
        <v>65</v>
      </c>
      <c r="G34" s="72">
        <v>2.71</v>
      </c>
      <c r="H34" s="69" t="s">
        <v>56</v>
      </c>
      <c r="I34" s="74"/>
      <c r="J34" s="490"/>
      <c r="K34" s="489"/>
      <c r="L34" s="489"/>
      <c r="M34" s="489"/>
    </row>
    <row r="35" spans="2:13" ht="15" customHeight="1">
      <c r="B35" s="493" t="s">
        <v>48</v>
      </c>
      <c r="C35" s="483"/>
      <c r="D35" s="484"/>
      <c r="E35" s="67"/>
      <c r="F35" s="71" t="s">
        <v>65</v>
      </c>
      <c r="G35" s="75">
        <v>3</v>
      </c>
      <c r="H35" s="69" t="s">
        <v>56</v>
      </c>
      <c r="I35" s="74"/>
      <c r="J35" s="490"/>
      <c r="K35" s="489"/>
      <c r="L35" s="489"/>
      <c r="M35" s="489"/>
    </row>
    <row r="36" spans="2:13" ht="15" customHeight="1">
      <c r="B36" s="493" t="s">
        <v>49</v>
      </c>
      <c r="C36" s="483"/>
      <c r="D36" s="484"/>
      <c r="E36" s="67"/>
      <c r="F36" s="76" t="s">
        <v>66</v>
      </c>
      <c r="G36" s="75">
        <v>3</v>
      </c>
      <c r="H36" s="69" t="s">
        <v>57</v>
      </c>
      <c r="I36" s="74"/>
      <c r="J36" s="490"/>
      <c r="K36" s="489"/>
      <c r="L36" s="489"/>
      <c r="M36" s="489"/>
    </row>
    <row r="37" spans="2:13" ht="15" customHeight="1">
      <c r="B37" s="493" t="s">
        <v>50</v>
      </c>
      <c r="C37" s="483"/>
      <c r="D37" s="484"/>
      <c r="E37" s="67"/>
      <c r="F37" s="76" t="s">
        <v>66</v>
      </c>
      <c r="G37" s="75">
        <v>2.7</v>
      </c>
      <c r="H37" s="69" t="s">
        <v>57</v>
      </c>
      <c r="I37" s="74"/>
      <c r="J37" s="490"/>
      <c r="K37" s="489"/>
      <c r="L37" s="489"/>
      <c r="M37" s="489"/>
    </row>
    <row r="38" spans="2:13" ht="15" customHeight="1">
      <c r="B38" s="493" t="s">
        <v>51</v>
      </c>
      <c r="C38" s="483"/>
      <c r="D38" s="484"/>
      <c r="E38" s="67"/>
      <c r="F38" s="71" t="s">
        <v>64</v>
      </c>
      <c r="G38" s="72">
        <v>2.22</v>
      </c>
      <c r="H38" s="73" t="s">
        <v>55</v>
      </c>
      <c r="I38" s="74"/>
      <c r="J38" s="490"/>
      <c r="K38" s="489"/>
      <c r="L38" s="489"/>
      <c r="M38" s="489"/>
    </row>
    <row r="39" spans="2:13" ht="15" customHeight="1">
      <c r="B39" s="482" t="s">
        <v>260</v>
      </c>
      <c r="C39" s="483"/>
      <c r="D39" s="484"/>
      <c r="E39" s="77" t="s">
        <v>34</v>
      </c>
      <c r="F39" s="78"/>
      <c r="G39" s="236">
        <v>2.32</v>
      </c>
      <c r="H39" s="79" t="s">
        <v>261</v>
      </c>
      <c r="I39" s="80"/>
      <c r="J39" s="490"/>
      <c r="K39" s="489"/>
      <c r="L39" s="489"/>
      <c r="M39" s="489"/>
    </row>
    <row r="40" spans="2:13" ht="15" customHeight="1" thickBot="1">
      <c r="B40" s="505"/>
      <c r="C40" s="506"/>
      <c r="D40" s="507"/>
      <c r="E40" s="81" t="s">
        <v>34</v>
      </c>
      <c r="F40" s="82"/>
      <c r="G40" s="83"/>
      <c r="H40" s="84"/>
      <c r="I40" s="85"/>
      <c r="J40" s="490"/>
      <c r="K40" s="489"/>
      <c r="L40" s="489"/>
      <c r="M40" s="489"/>
    </row>
    <row r="41" spans="2:13" ht="13.5">
      <c r="B41" s="60"/>
      <c r="C41" s="60"/>
      <c r="D41" s="60"/>
      <c r="E41" s="61"/>
      <c r="F41" s="61"/>
      <c r="G41" s="61"/>
      <c r="H41" s="61"/>
      <c r="I41" s="61"/>
      <c r="J41" s="86"/>
      <c r="K41" s="86"/>
      <c r="L41" s="62"/>
      <c r="M41" s="63"/>
    </row>
    <row r="42" spans="2:13" ht="14.25" thickBot="1">
      <c r="B42" s="501" t="s">
        <v>72</v>
      </c>
      <c r="C42" s="501"/>
      <c r="D42" s="501"/>
      <c r="E42" s="501"/>
      <c r="F42" s="501"/>
      <c r="G42" s="501"/>
      <c r="H42" s="501"/>
      <c r="I42" s="501"/>
      <c r="J42" s="501"/>
      <c r="K42" s="501"/>
      <c r="L42" s="501"/>
      <c r="M42" s="501"/>
    </row>
    <row r="43" spans="2:13" ht="15" customHeight="1">
      <c r="B43" s="512" t="s">
        <v>35</v>
      </c>
      <c r="C43" s="513"/>
      <c r="D43" s="514"/>
      <c r="E43" s="499" t="s">
        <v>61</v>
      </c>
      <c r="F43" s="543"/>
      <c r="G43" s="543"/>
      <c r="H43" s="543"/>
      <c r="I43" s="543"/>
      <c r="J43" s="87" t="s">
        <v>71</v>
      </c>
      <c r="K43" s="88" t="s">
        <v>42</v>
      </c>
      <c r="L43" s="508" t="s">
        <v>73</v>
      </c>
      <c r="M43" s="509"/>
    </row>
    <row r="44" spans="2:13" ht="15" customHeight="1" thickBot="1">
      <c r="B44" s="515"/>
      <c r="C44" s="516"/>
      <c r="D44" s="517"/>
      <c r="E44" s="64" t="s">
        <v>30</v>
      </c>
      <c r="F44" s="65" t="s">
        <v>58</v>
      </c>
      <c r="G44" s="89" t="s">
        <v>59</v>
      </c>
      <c r="H44" s="65" t="s">
        <v>60</v>
      </c>
      <c r="I44" s="90" t="s">
        <v>36</v>
      </c>
      <c r="J44" s="91" t="s">
        <v>69</v>
      </c>
      <c r="K44" s="92" t="s">
        <v>68</v>
      </c>
      <c r="L44" s="510"/>
      <c r="M44" s="511"/>
    </row>
    <row r="45" spans="2:13" ht="15" customHeight="1">
      <c r="B45" s="525" t="s">
        <v>39</v>
      </c>
      <c r="C45" s="526"/>
      <c r="D45" s="527"/>
      <c r="E45" s="67"/>
      <c r="F45" s="93"/>
      <c r="G45" s="94"/>
      <c r="H45" s="141">
        <f>IF(G45="","",F45-G45)</f>
      </c>
      <c r="I45" s="95" t="s">
        <v>40</v>
      </c>
      <c r="J45" s="142">
        <f>IF(H45="","",E30*H45)</f>
      </c>
      <c r="K45" s="143">
        <f>IF(H45="","",G30*H45)</f>
      </c>
      <c r="L45" s="497"/>
      <c r="M45" s="498"/>
    </row>
    <row r="46" spans="2:13" ht="15" customHeight="1">
      <c r="B46" s="482" t="s">
        <v>43</v>
      </c>
      <c r="C46" s="483"/>
      <c r="D46" s="484"/>
      <c r="E46" s="96"/>
      <c r="F46" s="97"/>
      <c r="G46" s="98"/>
      <c r="H46" s="141">
        <f aca="true" t="shared" si="0" ref="H46:H55">IF(G46="","",F46-G46)</f>
      </c>
      <c r="I46" s="99" t="s">
        <v>44</v>
      </c>
      <c r="J46" s="142">
        <f aca="true" t="shared" si="1" ref="J46:J55">IF(H46="","",E31*H46)</f>
      </c>
      <c r="K46" s="144">
        <f aca="true" t="shared" si="2" ref="K46:K55">IF(H46="","",G31*H46)</f>
      </c>
      <c r="L46" s="480"/>
      <c r="M46" s="481"/>
    </row>
    <row r="47" spans="2:13" ht="15" customHeight="1">
      <c r="B47" s="482" t="s">
        <v>45</v>
      </c>
      <c r="C47" s="483"/>
      <c r="D47" s="484"/>
      <c r="E47" s="96"/>
      <c r="F47" s="97"/>
      <c r="G47" s="98"/>
      <c r="H47" s="141">
        <f t="shared" si="0"/>
      </c>
      <c r="I47" s="99" t="s">
        <v>52</v>
      </c>
      <c r="J47" s="142">
        <f t="shared" si="1"/>
      </c>
      <c r="K47" s="144">
        <f t="shared" si="2"/>
      </c>
      <c r="L47" s="480"/>
      <c r="M47" s="481"/>
    </row>
    <row r="48" spans="2:13" ht="15" customHeight="1">
      <c r="B48" s="482" t="s">
        <v>46</v>
      </c>
      <c r="C48" s="483"/>
      <c r="D48" s="484"/>
      <c r="E48" s="96"/>
      <c r="F48" s="97"/>
      <c r="G48" s="98"/>
      <c r="H48" s="141">
        <f t="shared" si="0"/>
      </c>
      <c r="I48" s="99" t="s">
        <v>53</v>
      </c>
      <c r="J48" s="142">
        <f t="shared" si="1"/>
      </c>
      <c r="K48" s="144">
        <f t="shared" si="2"/>
      </c>
      <c r="L48" s="480"/>
      <c r="M48" s="481"/>
    </row>
    <row r="49" spans="2:13" ht="15" customHeight="1">
      <c r="B49" s="482" t="s">
        <v>47</v>
      </c>
      <c r="C49" s="483"/>
      <c r="D49" s="484"/>
      <c r="E49" s="96"/>
      <c r="F49" s="97"/>
      <c r="G49" s="98"/>
      <c r="H49" s="141">
        <f t="shared" si="0"/>
      </c>
      <c r="I49" s="99" t="s">
        <v>52</v>
      </c>
      <c r="J49" s="142">
        <f t="shared" si="1"/>
      </c>
      <c r="K49" s="144">
        <f t="shared" si="2"/>
      </c>
      <c r="L49" s="480"/>
      <c r="M49" s="481"/>
    </row>
    <row r="50" spans="2:13" ht="15" customHeight="1">
      <c r="B50" s="482" t="s">
        <v>48</v>
      </c>
      <c r="C50" s="483"/>
      <c r="D50" s="484"/>
      <c r="E50" s="96"/>
      <c r="F50" s="97"/>
      <c r="G50" s="98"/>
      <c r="H50" s="141">
        <f t="shared" si="0"/>
      </c>
      <c r="I50" s="99" t="s">
        <v>52</v>
      </c>
      <c r="J50" s="142">
        <f t="shared" si="1"/>
      </c>
      <c r="K50" s="144">
        <f t="shared" si="2"/>
      </c>
      <c r="L50" s="480"/>
      <c r="M50" s="481"/>
    </row>
    <row r="51" spans="2:13" ht="15" customHeight="1">
      <c r="B51" s="482" t="s">
        <v>49</v>
      </c>
      <c r="C51" s="483"/>
      <c r="D51" s="484"/>
      <c r="E51" s="96"/>
      <c r="F51" s="97"/>
      <c r="G51" s="98"/>
      <c r="H51" s="141">
        <f t="shared" si="0"/>
      </c>
      <c r="I51" s="99" t="s">
        <v>54</v>
      </c>
      <c r="J51" s="142">
        <f t="shared" si="1"/>
      </c>
      <c r="K51" s="144">
        <f t="shared" si="2"/>
      </c>
      <c r="L51" s="480"/>
      <c r="M51" s="481"/>
    </row>
    <row r="52" spans="2:13" ht="15" customHeight="1">
      <c r="B52" s="482" t="s">
        <v>50</v>
      </c>
      <c r="C52" s="483"/>
      <c r="D52" s="484"/>
      <c r="E52" s="96"/>
      <c r="F52" s="97"/>
      <c r="G52" s="98"/>
      <c r="H52" s="141">
        <f t="shared" si="0"/>
      </c>
      <c r="I52" s="99" t="s">
        <v>54</v>
      </c>
      <c r="J52" s="142">
        <f t="shared" si="1"/>
      </c>
      <c r="K52" s="144">
        <f t="shared" si="2"/>
      </c>
      <c r="L52" s="480"/>
      <c r="M52" s="481"/>
    </row>
    <row r="53" spans="2:13" ht="15" customHeight="1">
      <c r="B53" s="482" t="s">
        <v>51</v>
      </c>
      <c r="C53" s="483"/>
      <c r="D53" s="484"/>
      <c r="E53" s="96"/>
      <c r="F53" s="97"/>
      <c r="G53" s="98"/>
      <c r="H53" s="141">
        <f t="shared" si="0"/>
      </c>
      <c r="I53" s="99" t="s">
        <v>44</v>
      </c>
      <c r="J53" s="142">
        <f t="shared" si="1"/>
      </c>
      <c r="K53" s="144">
        <f t="shared" si="2"/>
      </c>
      <c r="L53" s="480"/>
      <c r="M53" s="481"/>
    </row>
    <row r="54" spans="2:13" ht="15" customHeight="1">
      <c r="B54" s="482" t="s">
        <v>260</v>
      </c>
      <c r="C54" s="483"/>
      <c r="D54" s="484"/>
      <c r="E54" s="100"/>
      <c r="F54" s="101"/>
      <c r="G54" s="102"/>
      <c r="H54" s="141">
        <f t="shared" si="0"/>
      </c>
      <c r="I54" s="103" t="s">
        <v>262</v>
      </c>
      <c r="J54" s="142">
        <f t="shared" si="1"/>
      </c>
      <c r="K54" s="144">
        <f t="shared" si="2"/>
      </c>
      <c r="L54" s="480"/>
      <c r="M54" s="481"/>
    </row>
    <row r="55" spans="2:13" ht="15" customHeight="1" thickBot="1">
      <c r="B55" s="469"/>
      <c r="C55" s="470"/>
      <c r="D55" s="471"/>
      <c r="E55" s="100"/>
      <c r="F55" s="101"/>
      <c r="G55" s="102"/>
      <c r="H55" s="141">
        <f t="shared" si="0"/>
      </c>
      <c r="I55" s="103"/>
      <c r="J55" s="142">
        <f t="shared" si="1"/>
      </c>
      <c r="K55" s="144">
        <f t="shared" si="2"/>
      </c>
      <c r="L55" s="491"/>
      <c r="M55" s="492"/>
    </row>
    <row r="56" spans="2:13" ht="15" customHeight="1" thickBot="1" thickTop="1">
      <c r="B56" s="502" t="s">
        <v>70</v>
      </c>
      <c r="C56" s="503"/>
      <c r="D56" s="503"/>
      <c r="E56" s="503"/>
      <c r="F56" s="503"/>
      <c r="G56" s="503"/>
      <c r="H56" s="503"/>
      <c r="I56" s="504"/>
      <c r="J56" s="145">
        <f>SUM(J45:J55)</f>
        <v>0</v>
      </c>
      <c r="K56" s="146">
        <f>ROUNDDOWN(SUM(K45:K55),2)</f>
        <v>0</v>
      </c>
      <c r="L56" s="495"/>
      <c r="M56" s="496"/>
    </row>
    <row r="57" spans="2:13" ht="15" customHeight="1">
      <c r="B57" s="485"/>
      <c r="C57" s="486"/>
      <c r="D57" s="486"/>
      <c r="E57" s="486"/>
      <c r="F57" s="486"/>
      <c r="G57" s="486"/>
      <c r="H57" s="486"/>
      <c r="I57" s="486"/>
      <c r="J57" s="486"/>
      <c r="K57" s="486"/>
      <c r="L57" s="486"/>
      <c r="M57" s="486"/>
    </row>
    <row r="58" spans="2:13" ht="13.5">
      <c r="B58" s="104"/>
      <c r="C58" s="105"/>
      <c r="D58" s="104"/>
      <c r="E58" s="106"/>
      <c r="F58" s="106"/>
      <c r="G58" s="106"/>
      <c r="H58" s="106"/>
      <c r="I58" s="106"/>
      <c r="J58" s="106"/>
      <c r="K58" s="106"/>
      <c r="L58" s="106"/>
      <c r="M58" s="107"/>
    </row>
    <row r="59" spans="2:13" ht="105" customHeight="1">
      <c r="B59" s="494" t="s">
        <v>31</v>
      </c>
      <c r="C59" s="494"/>
      <c r="D59" s="494"/>
      <c r="E59" s="494"/>
      <c r="F59" s="494"/>
      <c r="G59" s="494"/>
      <c r="H59" s="494"/>
      <c r="I59" s="494"/>
      <c r="J59" s="494"/>
      <c r="K59" s="494"/>
      <c r="L59" s="494"/>
      <c r="M59" s="494"/>
    </row>
  </sheetData>
  <sheetProtection/>
  <mergeCells count="91">
    <mergeCell ref="J1:K1"/>
    <mergeCell ref="D7:M7"/>
    <mergeCell ref="B4:M4"/>
    <mergeCell ref="B3:M3"/>
    <mergeCell ref="B2:M2"/>
    <mergeCell ref="B6:C6"/>
    <mergeCell ref="L46:M46"/>
    <mergeCell ref="I21:K21"/>
    <mergeCell ref="G23:H23"/>
    <mergeCell ref="G24:H24"/>
    <mergeCell ref="G21:H21"/>
    <mergeCell ref="I22:K22"/>
    <mergeCell ref="E43:I43"/>
    <mergeCell ref="B27:M27"/>
    <mergeCell ref="B34:D34"/>
    <mergeCell ref="E21:F21"/>
    <mergeCell ref="G25:H25"/>
    <mergeCell ref="B30:D30"/>
    <mergeCell ref="B18:C25"/>
    <mergeCell ref="E20:L20"/>
    <mergeCell ref="E24:F24"/>
    <mergeCell ref="I24:K24"/>
    <mergeCell ref="I25:K25"/>
    <mergeCell ref="D18:M18"/>
    <mergeCell ref="I28:I29"/>
    <mergeCell ref="L48:M48"/>
    <mergeCell ref="G22:H22"/>
    <mergeCell ref="B28:D29"/>
    <mergeCell ref="B39:D39"/>
    <mergeCell ref="B45:D45"/>
    <mergeCell ref="B47:D47"/>
    <mergeCell ref="E25:F25"/>
    <mergeCell ref="E22:F22"/>
    <mergeCell ref="E23:F23"/>
    <mergeCell ref="I23:K23"/>
    <mergeCell ref="L47:M47"/>
    <mergeCell ref="B37:D37"/>
    <mergeCell ref="B31:D31"/>
    <mergeCell ref="B32:D32"/>
    <mergeCell ref="B33:D33"/>
    <mergeCell ref="B46:D46"/>
    <mergeCell ref="B38:D38"/>
    <mergeCell ref="B40:D40"/>
    <mergeCell ref="L43:M44"/>
    <mergeCell ref="B43:D44"/>
    <mergeCell ref="B59:M59"/>
    <mergeCell ref="L56:M56"/>
    <mergeCell ref="L45:M45"/>
    <mergeCell ref="E28:F28"/>
    <mergeCell ref="G28:H28"/>
    <mergeCell ref="B42:M42"/>
    <mergeCell ref="L53:M53"/>
    <mergeCell ref="L51:M51"/>
    <mergeCell ref="L52:M52"/>
    <mergeCell ref="B56:I56"/>
    <mergeCell ref="B57:M57"/>
    <mergeCell ref="D6:M6"/>
    <mergeCell ref="J28:M40"/>
    <mergeCell ref="L54:M54"/>
    <mergeCell ref="L55:M55"/>
    <mergeCell ref="B48:D48"/>
    <mergeCell ref="B35:D35"/>
    <mergeCell ref="B36:D36"/>
    <mergeCell ref="B53:D53"/>
    <mergeCell ref="B49:D49"/>
    <mergeCell ref="L50:M50"/>
    <mergeCell ref="B50:D50"/>
    <mergeCell ref="B51:D51"/>
    <mergeCell ref="B54:D54"/>
    <mergeCell ref="L49:M49"/>
    <mergeCell ref="B52:D52"/>
    <mergeCell ref="B55:D55"/>
    <mergeCell ref="G13:M13"/>
    <mergeCell ref="G14:M14"/>
    <mergeCell ref="G15:M15"/>
    <mergeCell ref="B7:C8"/>
    <mergeCell ref="D8:M8"/>
    <mergeCell ref="G10:M10"/>
    <mergeCell ref="G11:M11"/>
    <mergeCell ref="D17:M17"/>
    <mergeCell ref="D19:M19"/>
    <mergeCell ref="B9:C17"/>
    <mergeCell ref="D10:F10"/>
    <mergeCell ref="D11:F11"/>
    <mergeCell ref="D12:F12"/>
    <mergeCell ref="D13:F13"/>
    <mergeCell ref="D14:F14"/>
    <mergeCell ref="D15:F15"/>
    <mergeCell ref="D16:M16"/>
    <mergeCell ref="G12:M12"/>
    <mergeCell ref="D9:M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9" r:id="rId1"/>
  <headerFooter>
    <oddFooter>&amp;L&amp;"ＭＳ 明朝,標準"ei31e11</oddFooter>
  </headerFooter>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P59"/>
  <sheetViews>
    <sheetView showGridLines="0" view="pageBreakPreview" zoomScaleSheetLayoutView="100" zoomScalePageLayoutView="80" workbookViewId="0" topLeftCell="A1">
      <selection activeCell="J38" sqref="J38"/>
    </sheetView>
  </sheetViews>
  <sheetFormatPr defaultColWidth="9.00390625" defaultRowHeight="13.5"/>
  <cols>
    <col min="1" max="1" width="1.37890625" style="22" customWidth="1"/>
    <col min="2" max="2" width="7.625" style="22" customWidth="1"/>
    <col min="3" max="3" width="9.625" style="22" customWidth="1"/>
    <col min="4" max="4" width="2.625" style="22" customWidth="1"/>
    <col min="5" max="10" width="13.125" style="22" customWidth="1"/>
    <col min="11" max="11" width="15.625" style="22" customWidth="1"/>
    <col min="12" max="12" width="11.125" style="22" customWidth="1"/>
    <col min="13" max="13" width="2.625" style="22" customWidth="1"/>
    <col min="14" max="16384" width="9.00390625" style="22" customWidth="1"/>
  </cols>
  <sheetData>
    <row r="1" spans="1:14" s="21" customFormat="1" ht="20.25" customHeight="1">
      <c r="A1" s="17"/>
      <c r="B1" s="17" t="s">
        <v>250</v>
      </c>
      <c r="C1" s="18"/>
      <c r="D1" s="18"/>
      <c r="E1" s="18"/>
      <c r="F1" s="18"/>
      <c r="G1" s="18"/>
      <c r="H1" s="18"/>
      <c r="I1" s="18"/>
      <c r="J1" s="437" t="s">
        <v>244</v>
      </c>
      <c r="K1" s="438"/>
      <c r="L1" s="225"/>
      <c r="M1" s="18"/>
      <c r="N1" s="20"/>
    </row>
    <row r="2" spans="1:14" s="132" customFormat="1" ht="20.25" customHeight="1">
      <c r="A2" s="130"/>
      <c r="B2" s="422" t="s">
        <v>252</v>
      </c>
      <c r="C2" s="548"/>
      <c r="D2" s="548"/>
      <c r="E2" s="548"/>
      <c r="F2" s="548"/>
      <c r="G2" s="548"/>
      <c r="H2" s="548"/>
      <c r="I2" s="548"/>
      <c r="J2" s="548"/>
      <c r="K2" s="548"/>
      <c r="L2" s="548"/>
      <c r="M2" s="548"/>
      <c r="N2" s="131"/>
    </row>
    <row r="3" spans="2:13" s="133" customFormat="1" ht="17.25" customHeight="1">
      <c r="B3" s="422" t="s">
        <v>254</v>
      </c>
      <c r="C3" s="548"/>
      <c r="D3" s="548"/>
      <c r="E3" s="548"/>
      <c r="F3" s="548"/>
      <c r="G3" s="548"/>
      <c r="H3" s="548"/>
      <c r="I3" s="548"/>
      <c r="J3" s="548"/>
      <c r="K3" s="548"/>
      <c r="L3" s="548"/>
      <c r="M3" s="548"/>
    </row>
    <row r="4" spans="2:13" s="133" customFormat="1" ht="14.25">
      <c r="B4" s="422" t="str">
        <f>"対策個票（追加） "&amp;WIDECHAR(D6)</f>
        <v>対策個票（追加） </v>
      </c>
      <c r="C4" s="547"/>
      <c r="D4" s="547"/>
      <c r="E4" s="547"/>
      <c r="F4" s="547"/>
      <c r="G4" s="547"/>
      <c r="H4" s="547"/>
      <c r="I4" s="547"/>
      <c r="J4" s="547"/>
      <c r="K4" s="547"/>
      <c r="L4" s="547"/>
      <c r="M4" s="547"/>
    </row>
    <row r="5" spans="9:13" ht="13.5">
      <c r="I5" s="51"/>
      <c r="J5" s="51"/>
      <c r="L5" s="20"/>
      <c r="M5" s="20" t="s">
        <v>26</v>
      </c>
    </row>
    <row r="6" spans="2:13" ht="19.5" customHeight="1">
      <c r="B6" s="549" t="s">
        <v>27</v>
      </c>
      <c r="C6" s="549"/>
      <c r="D6" s="487"/>
      <c r="E6" s="304"/>
      <c r="F6" s="304"/>
      <c r="G6" s="304"/>
      <c r="H6" s="304"/>
      <c r="I6" s="304"/>
      <c r="J6" s="304"/>
      <c r="K6" s="304"/>
      <c r="L6" s="304"/>
      <c r="M6" s="319"/>
    </row>
    <row r="7" spans="2:13" ht="19.5" customHeight="1">
      <c r="B7" s="455" t="s">
        <v>75</v>
      </c>
      <c r="C7" s="456"/>
      <c r="D7" s="544" t="s">
        <v>170</v>
      </c>
      <c r="E7" s="545"/>
      <c r="F7" s="545"/>
      <c r="G7" s="545"/>
      <c r="H7" s="545"/>
      <c r="I7" s="545"/>
      <c r="J7" s="545"/>
      <c r="K7" s="545"/>
      <c r="L7" s="545"/>
      <c r="M7" s="546"/>
    </row>
    <row r="8" spans="2:13" ht="19.5" customHeight="1">
      <c r="B8" s="399"/>
      <c r="C8" s="401"/>
      <c r="D8" s="550"/>
      <c r="E8" s="473"/>
      <c r="F8" s="473"/>
      <c r="G8" s="473"/>
      <c r="H8" s="473"/>
      <c r="I8" s="473"/>
      <c r="J8" s="473"/>
      <c r="K8" s="473"/>
      <c r="L8" s="473"/>
      <c r="M8" s="474"/>
    </row>
    <row r="9" spans="2:13" ht="15" customHeight="1">
      <c r="B9" s="455" t="s">
        <v>28</v>
      </c>
      <c r="C9" s="456"/>
      <c r="D9" s="463" t="s">
        <v>171</v>
      </c>
      <c r="E9" s="464"/>
      <c r="F9" s="464"/>
      <c r="G9" s="464"/>
      <c r="H9" s="464"/>
      <c r="I9" s="464"/>
      <c r="J9" s="464"/>
      <c r="K9" s="464"/>
      <c r="L9" s="464"/>
      <c r="M9" s="465"/>
    </row>
    <row r="10" spans="2:13" ht="15" customHeight="1">
      <c r="B10" s="457"/>
      <c r="C10" s="458"/>
      <c r="D10" s="459" t="s">
        <v>234</v>
      </c>
      <c r="E10" s="460"/>
      <c r="F10" s="460"/>
      <c r="G10" s="466"/>
      <c r="H10" s="467"/>
      <c r="I10" s="467"/>
      <c r="J10" s="467"/>
      <c r="K10" s="467"/>
      <c r="L10" s="467"/>
      <c r="M10" s="468"/>
    </row>
    <row r="11" spans="2:13" ht="15" customHeight="1">
      <c r="B11" s="457"/>
      <c r="C11" s="458"/>
      <c r="D11" s="459" t="s">
        <v>184</v>
      </c>
      <c r="E11" s="460"/>
      <c r="F11" s="460"/>
      <c r="G11" s="466"/>
      <c r="H11" s="467"/>
      <c r="I11" s="467"/>
      <c r="J11" s="467"/>
      <c r="K11" s="467"/>
      <c r="L11" s="467"/>
      <c r="M11" s="468"/>
    </row>
    <row r="12" spans="2:13" ht="15" customHeight="1">
      <c r="B12" s="457"/>
      <c r="C12" s="458"/>
      <c r="D12" s="459" t="s">
        <v>185</v>
      </c>
      <c r="E12" s="460"/>
      <c r="F12" s="460"/>
      <c r="G12" s="466"/>
      <c r="H12" s="467"/>
      <c r="I12" s="467"/>
      <c r="J12" s="467"/>
      <c r="K12" s="467"/>
      <c r="L12" s="467"/>
      <c r="M12" s="468"/>
    </row>
    <row r="13" spans="2:13" ht="15" customHeight="1">
      <c r="B13" s="457"/>
      <c r="C13" s="458"/>
      <c r="D13" s="459" t="s">
        <v>186</v>
      </c>
      <c r="E13" s="460"/>
      <c r="F13" s="460"/>
      <c r="G13" s="466"/>
      <c r="H13" s="467"/>
      <c r="I13" s="467"/>
      <c r="J13" s="467"/>
      <c r="K13" s="467"/>
      <c r="L13" s="467"/>
      <c r="M13" s="468"/>
    </row>
    <row r="14" spans="2:13" ht="15" customHeight="1">
      <c r="B14" s="457"/>
      <c r="C14" s="458"/>
      <c r="D14" s="459" t="s">
        <v>187</v>
      </c>
      <c r="E14" s="460"/>
      <c r="F14" s="460"/>
      <c r="G14" s="466"/>
      <c r="H14" s="467"/>
      <c r="I14" s="467"/>
      <c r="J14" s="467"/>
      <c r="K14" s="467"/>
      <c r="L14" s="467"/>
      <c r="M14" s="468"/>
    </row>
    <row r="15" spans="2:13" ht="15" customHeight="1">
      <c r="B15" s="457"/>
      <c r="C15" s="458"/>
      <c r="D15" s="461" t="s">
        <v>183</v>
      </c>
      <c r="E15" s="462"/>
      <c r="F15" s="462"/>
      <c r="G15" s="466"/>
      <c r="H15" s="467"/>
      <c r="I15" s="467"/>
      <c r="J15" s="467"/>
      <c r="K15" s="467"/>
      <c r="L15" s="467"/>
      <c r="M15" s="468"/>
    </row>
    <row r="16" spans="2:13" ht="27" customHeight="1">
      <c r="B16" s="457"/>
      <c r="C16" s="458"/>
      <c r="D16" s="463" t="s">
        <v>188</v>
      </c>
      <c r="E16" s="464"/>
      <c r="F16" s="464"/>
      <c r="G16" s="464"/>
      <c r="H16" s="464"/>
      <c r="I16" s="464"/>
      <c r="J16" s="464"/>
      <c r="K16" s="464"/>
      <c r="L16" s="464"/>
      <c r="M16" s="465"/>
    </row>
    <row r="17" spans="2:13" ht="49.5" customHeight="1">
      <c r="B17" s="399"/>
      <c r="C17" s="401"/>
      <c r="D17" s="475"/>
      <c r="E17" s="238"/>
      <c r="F17" s="238"/>
      <c r="G17" s="238"/>
      <c r="H17" s="238"/>
      <c r="I17" s="238"/>
      <c r="J17" s="238"/>
      <c r="K17" s="238"/>
      <c r="L17" s="238"/>
      <c r="M17" s="476"/>
    </row>
    <row r="18" spans="2:13" ht="15" customHeight="1">
      <c r="B18" s="455" t="s">
        <v>29</v>
      </c>
      <c r="C18" s="456"/>
      <c r="D18" s="535" t="s">
        <v>238</v>
      </c>
      <c r="E18" s="536"/>
      <c r="F18" s="536"/>
      <c r="G18" s="536"/>
      <c r="H18" s="536"/>
      <c r="I18" s="536"/>
      <c r="J18" s="536"/>
      <c r="K18" s="536"/>
      <c r="L18" s="536"/>
      <c r="M18" s="537"/>
    </row>
    <row r="19" spans="2:16" ht="49.5" customHeight="1">
      <c r="B19" s="457"/>
      <c r="C19" s="458"/>
      <c r="D19" s="477"/>
      <c r="E19" s="478"/>
      <c r="F19" s="478"/>
      <c r="G19" s="478"/>
      <c r="H19" s="478"/>
      <c r="I19" s="478"/>
      <c r="J19" s="478"/>
      <c r="K19" s="478"/>
      <c r="L19" s="478"/>
      <c r="M19" s="479"/>
      <c r="P19" s="228"/>
    </row>
    <row r="20" spans="2:13" ht="12.75" customHeight="1">
      <c r="B20" s="457"/>
      <c r="C20" s="458"/>
      <c r="D20" s="52"/>
      <c r="E20" s="534" t="s">
        <v>240</v>
      </c>
      <c r="F20" s="534"/>
      <c r="G20" s="534"/>
      <c r="H20" s="534"/>
      <c r="I20" s="534"/>
      <c r="J20" s="534"/>
      <c r="K20" s="534"/>
      <c r="L20" s="534"/>
      <c r="M20" s="53"/>
    </row>
    <row r="21" spans="2:13" ht="26.25" customHeight="1">
      <c r="B21" s="457"/>
      <c r="C21" s="458"/>
      <c r="D21" s="54"/>
      <c r="E21" s="540" t="s">
        <v>81</v>
      </c>
      <c r="F21" s="542"/>
      <c r="G21" s="540" t="s">
        <v>86</v>
      </c>
      <c r="H21" s="542"/>
      <c r="I21" s="540" t="s">
        <v>87</v>
      </c>
      <c r="J21" s="541"/>
      <c r="K21" s="542"/>
      <c r="L21" s="55" t="s">
        <v>85</v>
      </c>
      <c r="M21" s="56"/>
    </row>
    <row r="22" spans="2:13" ht="15" customHeight="1">
      <c r="B22" s="457"/>
      <c r="C22" s="458"/>
      <c r="D22" s="54"/>
      <c r="E22" s="528"/>
      <c r="F22" s="529"/>
      <c r="G22" s="518"/>
      <c r="H22" s="518"/>
      <c r="I22" s="528"/>
      <c r="J22" s="530"/>
      <c r="K22" s="529"/>
      <c r="L22" s="227"/>
      <c r="M22" s="57"/>
    </row>
    <row r="23" spans="2:13" ht="15" customHeight="1">
      <c r="B23" s="457"/>
      <c r="C23" s="458"/>
      <c r="D23" s="54"/>
      <c r="E23" s="528"/>
      <c r="F23" s="529"/>
      <c r="G23" s="518"/>
      <c r="H23" s="518"/>
      <c r="I23" s="528"/>
      <c r="J23" s="530"/>
      <c r="K23" s="529"/>
      <c r="L23" s="227"/>
      <c r="M23" s="56"/>
    </row>
    <row r="24" spans="2:13" ht="15" customHeight="1">
      <c r="B24" s="457"/>
      <c r="C24" s="458"/>
      <c r="D24" s="54"/>
      <c r="E24" s="528"/>
      <c r="F24" s="529"/>
      <c r="G24" s="518"/>
      <c r="H24" s="518"/>
      <c r="I24" s="528"/>
      <c r="J24" s="530"/>
      <c r="K24" s="529"/>
      <c r="L24" s="227"/>
      <c r="M24" s="57"/>
    </row>
    <row r="25" spans="2:13" ht="15" customHeight="1">
      <c r="B25" s="532"/>
      <c r="C25" s="533"/>
      <c r="D25" s="58"/>
      <c r="E25" s="528"/>
      <c r="F25" s="529"/>
      <c r="G25" s="518"/>
      <c r="H25" s="518"/>
      <c r="I25" s="528"/>
      <c r="J25" s="530"/>
      <c r="K25" s="529"/>
      <c r="L25" s="227"/>
      <c r="M25" s="59"/>
    </row>
    <row r="26" spans="2:13" ht="13.5">
      <c r="B26" s="60"/>
      <c r="C26" s="60"/>
      <c r="D26" s="60"/>
      <c r="E26" s="61"/>
      <c r="F26" s="61"/>
      <c r="G26" s="61"/>
      <c r="H26" s="61"/>
      <c r="I26" s="61"/>
      <c r="J26" s="61"/>
      <c r="K26" s="61"/>
      <c r="L26" s="62"/>
      <c r="M26" s="63"/>
    </row>
    <row r="27" spans="2:13" ht="14.25" thickBot="1">
      <c r="B27" s="501" t="s">
        <v>72</v>
      </c>
      <c r="C27" s="501"/>
      <c r="D27" s="501"/>
      <c r="E27" s="501"/>
      <c r="F27" s="501"/>
      <c r="G27" s="501"/>
      <c r="H27" s="501"/>
      <c r="I27" s="501"/>
      <c r="J27" s="501"/>
      <c r="K27" s="501"/>
      <c r="L27" s="501"/>
      <c r="M27" s="501"/>
    </row>
    <row r="28" spans="2:13" ht="15" customHeight="1">
      <c r="B28" s="519" t="s">
        <v>35</v>
      </c>
      <c r="C28" s="520"/>
      <c r="D28" s="521"/>
      <c r="E28" s="499" t="s">
        <v>62</v>
      </c>
      <c r="F28" s="500"/>
      <c r="G28" s="499" t="s">
        <v>37</v>
      </c>
      <c r="H28" s="500"/>
      <c r="I28" s="538" t="s">
        <v>73</v>
      </c>
      <c r="J28" s="108"/>
      <c r="K28" s="18"/>
      <c r="L28" s="18"/>
      <c r="M28" s="18"/>
    </row>
    <row r="29" spans="2:13" ht="15" customHeight="1" thickBot="1">
      <c r="B29" s="522"/>
      <c r="C29" s="523"/>
      <c r="D29" s="524"/>
      <c r="E29" s="64" t="s">
        <v>67</v>
      </c>
      <c r="F29" s="65" t="s">
        <v>36</v>
      </c>
      <c r="G29" s="64" t="s">
        <v>38</v>
      </c>
      <c r="H29" s="66" t="s">
        <v>36</v>
      </c>
      <c r="I29" s="539"/>
      <c r="J29" s="109"/>
      <c r="K29" s="18"/>
      <c r="L29" s="18"/>
      <c r="M29" s="18"/>
    </row>
    <row r="30" spans="2:13" ht="15" customHeight="1">
      <c r="B30" s="531" t="s">
        <v>39</v>
      </c>
      <c r="C30" s="526"/>
      <c r="D30" s="527"/>
      <c r="E30" s="67"/>
      <c r="F30" s="68" t="s">
        <v>63</v>
      </c>
      <c r="G30" s="235">
        <v>0.000512</v>
      </c>
      <c r="H30" s="69" t="s">
        <v>41</v>
      </c>
      <c r="I30" s="110"/>
      <c r="J30" s="109"/>
      <c r="K30" s="18"/>
      <c r="L30" s="18"/>
      <c r="M30" s="18"/>
    </row>
    <row r="31" spans="2:13" ht="15" customHeight="1">
      <c r="B31" s="493" t="s">
        <v>43</v>
      </c>
      <c r="C31" s="483"/>
      <c r="D31" s="484"/>
      <c r="E31" s="67"/>
      <c r="F31" s="71" t="s">
        <v>64</v>
      </c>
      <c r="G31" s="72">
        <v>2.23</v>
      </c>
      <c r="H31" s="73" t="s">
        <v>55</v>
      </c>
      <c r="I31" s="111"/>
      <c r="J31" s="109"/>
      <c r="K31" s="18"/>
      <c r="L31" s="18"/>
      <c r="M31" s="18"/>
    </row>
    <row r="32" spans="2:13" ht="15" customHeight="1">
      <c r="B32" s="493" t="s">
        <v>45</v>
      </c>
      <c r="C32" s="483"/>
      <c r="D32" s="484"/>
      <c r="E32" s="67"/>
      <c r="F32" s="71" t="s">
        <v>65</v>
      </c>
      <c r="G32" s="72">
        <v>2.49</v>
      </c>
      <c r="H32" s="69" t="s">
        <v>56</v>
      </c>
      <c r="I32" s="112"/>
      <c r="J32" s="109"/>
      <c r="K32" s="18"/>
      <c r="L32" s="18"/>
      <c r="M32" s="18"/>
    </row>
    <row r="33" spans="2:13" ht="15" customHeight="1">
      <c r="B33" s="493" t="s">
        <v>46</v>
      </c>
      <c r="C33" s="483"/>
      <c r="D33" s="484"/>
      <c r="E33" s="67"/>
      <c r="F33" s="71" t="s">
        <v>65</v>
      </c>
      <c r="G33" s="72">
        <v>2.58</v>
      </c>
      <c r="H33" s="69" t="s">
        <v>56</v>
      </c>
      <c r="I33" s="111"/>
      <c r="J33" s="109"/>
      <c r="K33" s="18"/>
      <c r="L33" s="18"/>
      <c r="M33" s="18"/>
    </row>
    <row r="34" spans="2:13" ht="15" customHeight="1">
      <c r="B34" s="493" t="s">
        <v>47</v>
      </c>
      <c r="C34" s="483"/>
      <c r="D34" s="484"/>
      <c r="E34" s="67"/>
      <c r="F34" s="71" t="s">
        <v>65</v>
      </c>
      <c r="G34" s="72">
        <v>2.71</v>
      </c>
      <c r="H34" s="69" t="s">
        <v>56</v>
      </c>
      <c r="I34" s="112"/>
      <c r="J34" s="109"/>
      <c r="K34" s="18"/>
      <c r="L34" s="18"/>
      <c r="M34" s="18"/>
    </row>
    <row r="35" spans="2:13" ht="15" customHeight="1">
      <c r="B35" s="493" t="s">
        <v>48</v>
      </c>
      <c r="C35" s="483"/>
      <c r="D35" s="484"/>
      <c r="E35" s="67"/>
      <c r="F35" s="71" t="s">
        <v>65</v>
      </c>
      <c r="G35" s="75">
        <v>3</v>
      </c>
      <c r="H35" s="69" t="s">
        <v>56</v>
      </c>
      <c r="I35" s="111"/>
      <c r="J35" s="109"/>
      <c r="K35" s="18"/>
      <c r="L35" s="18"/>
      <c r="M35" s="18"/>
    </row>
    <row r="36" spans="2:13" ht="15" customHeight="1">
      <c r="B36" s="493" t="s">
        <v>49</v>
      </c>
      <c r="C36" s="483"/>
      <c r="D36" s="484"/>
      <c r="E36" s="67"/>
      <c r="F36" s="76" t="s">
        <v>66</v>
      </c>
      <c r="G36" s="75">
        <v>3</v>
      </c>
      <c r="H36" s="69" t="s">
        <v>57</v>
      </c>
      <c r="I36" s="111"/>
      <c r="J36" s="109"/>
      <c r="K36" s="18"/>
      <c r="L36" s="18"/>
      <c r="M36" s="18"/>
    </row>
    <row r="37" spans="2:13" ht="15" customHeight="1">
      <c r="B37" s="493" t="s">
        <v>50</v>
      </c>
      <c r="C37" s="483"/>
      <c r="D37" s="484"/>
      <c r="E37" s="67"/>
      <c r="F37" s="76" t="s">
        <v>66</v>
      </c>
      <c r="G37" s="75">
        <v>2.7</v>
      </c>
      <c r="H37" s="69" t="s">
        <v>57</v>
      </c>
      <c r="I37" s="111"/>
      <c r="J37" s="109"/>
      <c r="K37" s="18"/>
      <c r="L37" s="18"/>
      <c r="M37" s="18"/>
    </row>
    <row r="38" spans="2:13" ht="15" customHeight="1">
      <c r="B38" s="493" t="s">
        <v>51</v>
      </c>
      <c r="C38" s="483"/>
      <c r="D38" s="484"/>
      <c r="E38" s="67"/>
      <c r="F38" s="71" t="s">
        <v>64</v>
      </c>
      <c r="G38" s="72">
        <v>2.22</v>
      </c>
      <c r="H38" s="73" t="s">
        <v>55</v>
      </c>
      <c r="I38" s="111"/>
      <c r="J38" s="109"/>
      <c r="K38" s="18"/>
      <c r="L38" s="18"/>
      <c r="M38" s="18"/>
    </row>
    <row r="39" spans="2:13" ht="15" customHeight="1">
      <c r="B39" s="493"/>
      <c r="C39" s="483"/>
      <c r="D39" s="484"/>
      <c r="E39" s="77"/>
      <c r="F39" s="113"/>
      <c r="G39" s="114"/>
      <c r="H39" s="79"/>
      <c r="I39" s="115"/>
      <c r="J39" s="109"/>
      <c r="K39" s="18"/>
      <c r="L39" s="18"/>
      <c r="M39" s="18"/>
    </row>
    <row r="40" spans="2:13" ht="15" customHeight="1" thickBot="1">
      <c r="B40" s="505"/>
      <c r="C40" s="506"/>
      <c r="D40" s="507"/>
      <c r="E40" s="81"/>
      <c r="F40" s="116"/>
      <c r="G40" s="117"/>
      <c r="H40" s="118"/>
      <c r="I40" s="119"/>
      <c r="J40" s="109"/>
      <c r="K40" s="18"/>
      <c r="L40" s="18"/>
      <c r="M40" s="18"/>
    </row>
    <row r="41" spans="2:13" ht="13.5">
      <c r="B41" s="60"/>
      <c r="C41" s="60"/>
      <c r="D41" s="60"/>
      <c r="E41" s="61"/>
      <c r="F41" s="61"/>
      <c r="G41" s="61"/>
      <c r="H41" s="61"/>
      <c r="I41" s="61"/>
      <c r="J41" s="86"/>
      <c r="K41" s="86"/>
      <c r="L41" s="62"/>
      <c r="M41" s="63"/>
    </row>
    <row r="42" spans="2:13" ht="14.25" thickBot="1">
      <c r="B42" s="501" t="s">
        <v>72</v>
      </c>
      <c r="C42" s="501"/>
      <c r="D42" s="501"/>
      <c r="E42" s="501"/>
      <c r="F42" s="501"/>
      <c r="G42" s="501"/>
      <c r="H42" s="501"/>
      <c r="I42" s="501"/>
      <c r="J42" s="501"/>
      <c r="K42" s="501"/>
      <c r="L42" s="501"/>
      <c r="M42" s="501"/>
    </row>
    <row r="43" spans="2:13" ht="15" customHeight="1">
      <c r="B43" s="512" t="s">
        <v>35</v>
      </c>
      <c r="C43" s="513"/>
      <c r="D43" s="514"/>
      <c r="E43" s="499" t="s">
        <v>61</v>
      </c>
      <c r="F43" s="543"/>
      <c r="G43" s="543"/>
      <c r="H43" s="543"/>
      <c r="I43" s="543"/>
      <c r="J43" s="87" t="s">
        <v>71</v>
      </c>
      <c r="K43" s="88" t="s">
        <v>42</v>
      </c>
      <c r="L43" s="508" t="s">
        <v>73</v>
      </c>
      <c r="M43" s="509"/>
    </row>
    <row r="44" spans="2:13" ht="15" customHeight="1" thickBot="1">
      <c r="B44" s="515"/>
      <c r="C44" s="516"/>
      <c r="D44" s="517"/>
      <c r="E44" s="120" t="s">
        <v>30</v>
      </c>
      <c r="F44" s="65" t="s">
        <v>58</v>
      </c>
      <c r="G44" s="89" t="s">
        <v>59</v>
      </c>
      <c r="H44" s="65" t="s">
        <v>60</v>
      </c>
      <c r="I44" s="90" t="s">
        <v>36</v>
      </c>
      <c r="J44" s="91" t="s">
        <v>69</v>
      </c>
      <c r="K44" s="92" t="s">
        <v>68</v>
      </c>
      <c r="L44" s="510"/>
      <c r="M44" s="511"/>
    </row>
    <row r="45" spans="2:13" ht="15" customHeight="1">
      <c r="B45" s="525" t="s">
        <v>39</v>
      </c>
      <c r="C45" s="526"/>
      <c r="D45" s="527"/>
      <c r="E45" s="121"/>
      <c r="F45" s="93"/>
      <c r="G45" s="94"/>
      <c r="H45" s="141">
        <f>IF(G45="","",F45-G45)</f>
      </c>
      <c r="I45" s="95" t="s">
        <v>40</v>
      </c>
      <c r="J45" s="142">
        <f>IF(H45="","",E30*H45)</f>
      </c>
      <c r="K45" s="143">
        <f>IF(H45="","",G30*H45)</f>
      </c>
      <c r="L45" s="497"/>
      <c r="M45" s="498"/>
    </row>
    <row r="46" spans="2:13" ht="15" customHeight="1">
      <c r="B46" s="482" t="s">
        <v>43</v>
      </c>
      <c r="C46" s="483"/>
      <c r="D46" s="484"/>
      <c r="E46" s="122"/>
      <c r="F46" s="97"/>
      <c r="G46" s="98"/>
      <c r="H46" s="141">
        <f aca="true" t="shared" si="0" ref="H46:H55">IF(G46="","",F46-G46)</f>
      </c>
      <c r="I46" s="99" t="s">
        <v>44</v>
      </c>
      <c r="J46" s="142">
        <f aca="true" t="shared" si="1" ref="J46:J55">IF(H46="","",E31*H46)</f>
      </c>
      <c r="K46" s="144">
        <f aca="true" t="shared" si="2" ref="K46:K55">IF(H46="","",G31*H46)</f>
      </c>
      <c r="L46" s="480"/>
      <c r="M46" s="481"/>
    </row>
    <row r="47" spans="2:13" ht="15" customHeight="1">
      <c r="B47" s="482" t="s">
        <v>45</v>
      </c>
      <c r="C47" s="483"/>
      <c r="D47" s="484"/>
      <c r="E47" s="122"/>
      <c r="F47" s="97"/>
      <c r="G47" s="98"/>
      <c r="H47" s="141">
        <f t="shared" si="0"/>
      </c>
      <c r="I47" s="99" t="s">
        <v>52</v>
      </c>
      <c r="J47" s="142">
        <f t="shared" si="1"/>
      </c>
      <c r="K47" s="144">
        <f t="shared" si="2"/>
      </c>
      <c r="L47" s="480"/>
      <c r="M47" s="481"/>
    </row>
    <row r="48" spans="2:13" ht="15" customHeight="1">
      <c r="B48" s="482" t="s">
        <v>46</v>
      </c>
      <c r="C48" s="483"/>
      <c r="D48" s="484"/>
      <c r="E48" s="122"/>
      <c r="F48" s="97"/>
      <c r="G48" s="98"/>
      <c r="H48" s="141">
        <f t="shared" si="0"/>
      </c>
      <c r="I48" s="99" t="s">
        <v>52</v>
      </c>
      <c r="J48" s="142">
        <f t="shared" si="1"/>
      </c>
      <c r="K48" s="144">
        <f t="shared" si="2"/>
      </c>
      <c r="L48" s="480"/>
      <c r="M48" s="481"/>
    </row>
    <row r="49" spans="2:13" ht="15" customHeight="1">
      <c r="B49" s="482" t="s">
        <v>47</v>
      </c>
      <c r="C49" s="483"/>
      <c r="D49" s="484"/>
      <c r="E49" s="122"/>
      <c r="F49" s="97"/>
      <c r="G49" s="98"/>
      <c r="H49" s="141">
        <f t="shared" si="0"/>
      </c>
      <c r="I49" s="99" t="s">
        <v>52</v>
      </c>
      <c r="J49" s="142">
        <f t="shared" si="1"/>
      </c>
      <c r="K49" s="144">
        <f t="shared" si="2"/>
      </c>
      <c r="L49" s="480"/>
      <c r="M49" s="481"/>
    </row>
    <row r="50" spans="2:13" ht="15" customHeight="1">
      <c r="B50" s="482" t="s">
        <v>48</v>
      </c>
      <c r="C50" s="483"/>
      <c r="D50" s="484"/>
      <c r="E50" s="122"/>
      <c r="F50" s="97"/>
      <c r="G50" s="98"/>
      <c r="H50" s="141">
        <f t="shared" si="0"/>
      </c>
      <c r="I50" s="99" t="s">
        <v>52</v>
      </c>
      <c r="J50" s="142">
        <f t="shared" si="1"/>
      </c>
      <c r="K50" s="144">
        <f t="shared" si="2"/>
      </c>
      <c r="L50" s="480"/>
      <c r="M50" s="481"/>
    </row>
    <row r="51" spans="2:13" ht="15" customHeight="1">
      <c r="B51" s="482" t="s">
        <v>49</v>
      </c>
      <c r="C51" s="483"/>
      <c r="D51" s="484"/>
      <c r="E51" s="122"/>
      <c r="F51" s="97"/>
      <c r="G51" s="98"/>
      <c r="H51" s="141">
        <f t="shared" si="0"/>
      </c>
      <c r="I51" s="99" t="s">
        <v>54</v>
      </c>
      <c r="J51" s="142">
        <f t="shared" si="1"/>
      </c>
      <c r="K51" s="144">
        <f t="shared" si="2"/>
      </c>
      <c r="L51" s="480"/>
      <c r="M51" s="481"/>
    </row>
    <row r="52" spans="2:13" ht="15" customHeight="1">
      <c r="B52" s="482" t="s">
        <v>50</v>
      </c>
      <c r="C52" s="483"/>
      <c r="D52" s="484"/>
      <c r="E52" s="122"/>
      <c r="F52" s="97"/>
      <c r="G52" s="98"/>
      <c r="H52" s="141">
        <f t="shared" si="0"/>
      </c>
      <c r="I52" s="99" t="s">
        <v>54</v>
      </c>
      <c r="J52" s="142">
        <f t="shared" si="1"/>
      </c>
      <c r="K52" s="144">
        <f t="shared" si="2"/>
      </c>
      <c r="L52" s="480"/>
      <c r="M52" s="481"/>
    </row>
    <row r="53" spans="2:13" ht="15" customHeight="1">
      <c r="B53" s="482" t="s">
        <v>51</v>
      </c>
      <c r="C53" s="483"/>
      <c r="D53" s="484"/>
      <c r="E53" s="122"/>
      <c r="F53" s="97"/>
      <c r="G53" s="98"/>
      <c r="H53" s="141">
        <f t="shared" si="0"/>
      </c>
      <c r="I53" s="99" t="s">
        <v>44</v>
      </c>
      <c r="J53" s="142">
        <f t="shared" si="1"/>
      </c>
      <c r="K53" s="144">
        <f t="shared" si="2"/>
      </c>
      <c r="L53" s="480"/>
      <c r="M53" s="481"/>
    </row>
    <row r="54" spans="2:13" ht="15" customHeight="1">
      <c r="B54" s="123"/>
      <c r="C54" s="124"/>
      <c r="D54" s="125"/>
      <c r="E54" s="126"/>
      <c r="F54" s="101"/>
      <c r="G54" s="102"/>
      <c r="H54" s="141">
        <f t="shared" si="0"/>
      </c>
      <c r="I54" s="103"/>
      <c r="J54" s="142">
        <f t="shared" si="1"/>
      </c>
      <c r="K54" s="144">
        <f t="shared" si="2"/>
      </c>
      <c r="L54" s="480"/>
      <c r="M54" s="552"/>
    </row>
    <row r="55" spans="2:13" ht="15" customHeight="1" thickBot="1">
      <c r="B55" s="123"/>
      <c r="C55" s="124"/>
      <c r="D55" s="125"/>
      <c r="E55" s="126"/>
      <c r="F55" s="101"/>
      <c r="G55" s="102"/>
      <c r="H55" s="141">
        <f t="shared" si="0"/>
      </c>
      <c r="I55" s="103"/>
      <c r="J55" s="142">
        <f t="shared" si="1"/>
      </c>
      <c r="K55" s="144">
        <f t="shared" si="2"/>
      </c>
      <c r="L55" s="491"/>
      <c r="M55" s="553"/>
    </row>
    <row r="56" spans="2:13" ht="15" customHeight="1" thickBot="1" thickTop="1">
      <c r="B56" s="502" t="s">
        <v>70</v>
      </c>
      <c r="C56" s="503"/>
      <c r="D56" s="503"/>
      <c r="E56" s="503"/>
      <c r="F56" s="503"/>
      <c r="G56" s="503"/>
      <c r="H56" s="503"/>
      <c r="I56" s="504"/>
      <c r="J56" s="145">
        <f>SUM(J45:J55)</f>
        <v>0</v>
      </c>
      <c r="K56" s="146">
        <f>ROUNDDOWN(SUM(K45:K55),2)</f>
        <v>0</v>
      </c>
      <c r="L56" s="495"/>
      <c r="M56" s="496"/>
    </row>
    <row r="57" spans="2:13" ht="15" customHeight="1">
      <c r="B57" s="551"/>
      <c r="C57" s="486"/>
      <c r="D57" s="486"/>
      <c r="E57" s="486"/>
      <c r="F57" s="486"/>
      <c r="G57" s="486"/>
      <c r="H57" s="486"/>
      <c r="I57" s="486"/>
      <c r="J57" s="486"/>
      <c r="K57" s="486"/>
      <c r="L57" s="486"/>
      <c r="M57" s="486"/>
    </row>
    <row r="58" spans="2:13" ht="13.5">
      <c r="B58" s="127"/>
      <c r="C58" s="128"/>
      <c r="D58" s="127"/>
      <c r="E58" s="129"/>
      <c r="F58" s="129"/>
      <c r="G58" s="62"/>
      <c r="H58" s="62"/>
      <c r="I58" s="62"/>
      <c r="J58" s="62"/>
      <c r="K58" s="62"/>
      <c r="L58" s="62"/>
      <c r="M58" s="63"/>
    </row>
    <row r="59" spans="2:13" ht="105" customHeight="1">
      <c r="B59" s="494" t="s">
        <v>31</v>
      </c>
      <c r="C59" s="494"/>
      <c r="D59" s="494"/>
      <c r="E59" s="494"/>
      <c r="F59" s="494"/>
      <c r="G59" s="494"/>
      <c r="H59" s="494"/>
      <c r="I59" s="494"/>
      <c r="J59" s="494"/>
      <c r="K59" s="494"/>
      <c r="L59" s="494"/>
      <c r="M59" s="494"/>
    </row>
  </sheetData>
  <sheetProtection/>
  <mergeCells count="88">
    <mergeCell ref="J1:K1"/>
    <mergeCell ref="B4:M4"/>
    <mergeCell ref="B3:M3"/>
    <mergeCell ref="B2:M2"/>
    <mergeCell ref="B59:M59"/>
    <mergeCell ref="L46:M46"/>
    <mergeCell ref="L47:M47"/>
    <mergeCell ref="L48:M48"/>
    <mergeCell ref="L49:M49"/>
    <mergeCell ref="L50:M50"/>
    <mergeCell ref="B56:I56"/>
    <mergeCell ref="L56:M56"/>
    <mergeCell ref="B32:D32"/>
    <mergeCell ref="B33:D33"/>
    <mergeCell ref="L52:M52"/>
    <mergeCell ref="L53:M53"/>
    <mergeCell ref="L43:M44"/>
    <mergeCell ref="L45:M45"/>
    <mergeCell ref="B39:D39"/>
    <mergeCell ref="B48:D48"/>
    <mergeCell ref="E25:F25"/>
    <mergeCell ref="B40:D40"/>
    <mergeCell ref="B45:D45"/>
    <mergeCell ref="B34:D34"/>
    <mergeCell ref="B35:D35"/>
    <mergeCell ref="B27:M27"/>
    <mergeCell ref="B28:D29"/>
    <mergeCell ref="B42:M42"/>
    <mergeCell ref="B43:D44"/>
    <mergeCell ref="E43:I43"/>
    <mergeCell ref="B36:D36"/>
    <mergeCell ref="B37:D37"/>
    <mergeCell ref="B38:D38"/>
    <mergeCell ref="B46:D46"/>
    <mergeCell ref="B47:D47"/>
    <mergeCell ref="D12:F12"/>
    <mergeCell ref="B31:D31"/>
    <mergeCell ref="B18:C25"/>
    <mergeCell ref="E20:L20"/>
    <mergeCell ref="E21:F21"/>
    <mergeCell ref="E28:F28"/>
    <mergeCell ref="G28:H28"/>
    <mergeCell ref="I28:I29"/>
    <mergeCell ref="E23:F23"/>
    <mergeCell ref="I23:K23"/>
    <mergeCell ref="B6:C6"/>
    <mergeCell ref="B9:C17"/>
    <mergeCell ref="D9:M9"/>
    <mergeCell ref="D17:M17"/>
    <mergeCell ref="G24:H24"/>
    <mergeCell ref="I24:K24"/>
    <mergeCell ref="D6:M6"/>
    <mergeCell ref="I21:K21"/>
    <mergeCell ref="G22:H22"/>
    <mergeCell ref="E24:F24"/>
    <mergeCell ref="G23:H23"/>
    <mergeCell ref="E22:F22"/>
    <mergeCell ref="G21:H21"/>
    <mergeCell ref="D19:M19"/>
    <mergeCell ref="G12:M12"/>
    <mergeCell ref="B57:M57"/>
    <mergeCell ref="G25:H25"/>
    <mergeCell ref="I25:K25"/>
    <mergeCell ref="B30:D30"/>
    <mergeCell ref="I22:K22"/>
    <mergeCell ref="L54:M54"/>
    <mergeCell ref="L55:M55"/>
    <mergeCell ref="B49:D49"/>
    <mergeCell ref="B50:D50"/>
    <mergeCell ref="B51:D51"/>
    <mergeCell ref="B52:D52"/>
    <mergeCell ref="B53:D53"/>
    <mergeCell ref="L51:M51"/>
    <mergeCell ref="B7:C8"/>
    <mergeCell ref="D8:M8"/>
    <mergeCell ref="D10:F10"/>
    <mergeCell ref="G10:M10"/>
    <mergeCell ref="D11:F11"/>
    <mergeCell ref="G11:M11"/>
    <mergeCell ref="D7:M7"/>
    <mergeCell ref="D16:M16"/>
    <mergeCell ref="D18:M18"/>
    <mergeCell ref="D13:F13"/>
    <mergeCell ref="G13:M13"/>
    <mergeCell ref="D14:F14"/>
    <mergeCell ref="G14:M14"/>
    <mergeCell ref="D15:F15"/>
    <mergeCell ref="G15:M1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9" r:id="rId1"/>
  <headerFooter>
    <oddFooter>&amp;L&amp;"ＭＳ 明朝,標準"ei31e11</oddFooter>
  </headerFooter>
</worksheet>
</file>

<file path=xl/worksheets/sheet4.xml><?xml version="1.0" encoding="utf-8"?>
<worksheet xmlns="http://schemas.openxmlformats.org/spreadsheetml/2006/main" xmlns:r="http://schemas.openxmlformats.org/officeDocument/2006/relationships">
  <sheetPr>
    <tabColor rgb="FFFFFFCC"/>
  </sheetPr>
  <dimension ref="A2:AG51"/>
  <sheetViews>
    <sheetView view="pageBreakPreview" zoomScale="115" zoomScaleSheetLayoutView="115" workbookViewId="0" topLeftCell="A1">
      <selection activeCell="R41" sqref="R41:S41"/>
    </sheetView>
  </sheetViews>
  <sheetFormatPr defaultColWidth="2.625" defaultRowHeight="13.5"/>
  <cols>
    <col min="1" max="27" width="2.625" style="147" customWidth="1"/>
    <col min="28" max="16384" width="2.625" style="147" customWidth="1"/>
  </cols>
  <sheetData>
    <row r="2" ht="17.25">
      <c r="B2" s="148"/>
    </row>
    <row r="3" ht="17.25">
      <c r="B3" s="149"/>
    </row>
    <row r="5" spans="1:31" s="21" customFormat="1" ht="20.25" customHeight="1">
      <c r="A5" s="17" t="s">
        <v>251</v>
      </c>
      <c r="B5" s="18"/>
      <c r="C5" s="18"/>
      <c r="D5" s="18"/>
      <c r="E5" s="18"/>
      <c r="F5" s="18"/>
      <c r="G5" s="18"/>
      <c r="H5" s="18"/>
      <c r="I5" s="18"/>
      <c r="J5" s="18"/>
      <c r="K5" s="18"/>
      <c r="L5" s="19"/>
      <c r="M5" s="18"/>
      <c r="N5" s="20"/>
      <c r="V5" s="613" t="s">
        <v>244</v>
      </c>
      <c r="W5" s="614"/>
      <c r="X5" s="614"/>
      <c r="Y5" s="614"/>
      <c r="Z5" s="614"/>
      <c r="AA5" s="614"/>
      <c r="AB5" s="615"/>
      <c r="AC5" s="616"/>
      <c r="AD5" s="616"/>
      <c r="AE5" s="616"/>
    </row>
    <row r="6" spans="1:33" s="21" customFormat="1" ht="20.25" customHeight="1">
      <c r="A6" s="422" t="s">
        <v>252</v>
      </c>
      <c r="B6" s="548"/>
      <c r="C6" s="548"/>
      <c r="D6" s="548"/>
      <c r="E6" s="548"/>
      <c r="F6" s="548"/>
      <c r="G6" s="548"/>
      <c r="H6" s="548"/>
      <c r="I6" s="548"/>
      <c r="J6" s="548"/>
      <c r="K6" s="548"/>
      <c r="L6" s="548"/>
      <c r="M6" s="548"/>
      <c r="N6" s="548"/>
      <c r="O6" s="548"/>
      <c r="P6" s="548"/>
      <c r="Q6" s="548"/>
      <c r="R6" s="548"/>
      <c r="S6" s="548"/>
      <c r="T6" s="548"/>
      <c r="U6" s="548"/>
      <c r="V6" s="548"/>
      <c r="W6" s="548"/>
      <c r="X6" s="548"/>
      <c r="Y6" s="548"/>
      <c r="Z6" s="548"/>
      <c r="AA6" s="548"/>
      <c r="AB6" s="548"/>
      <c r="AC6" s="548"/>
      <c r="AD6" s="548"/>
      <c r="AE6" s="548"/>
      <c r="AF6" s="548"/>
      <c r="AG6" s="548"/>
    </row>
    <row r="7" spans="1:33" s="217" customFormat="1" ht="17.25" customHeight="1">
      <c r="A7" s="422" t="s">
        <v>254</v>
      </c>
      <c r="B7" s="623"/>
      <c r="C7" s="623"/>
      <c r="D7" s="623"/>
      <c r="E7" s="623"/>
      <c r="F7" s="623"/>
      <c r="G7" s="623"/>
      <c r="H7" s="623"/>
      <c r="I7" s="623"/>
      <c r="J7" s="623"/>
      <c r="K7" s="623"/>
      <c r="L7" s="623"/>
      <c r="M7" s="623"/>
      <c r="N7" s="623"/>
      <c r="O7" s="623"/>
      <c r="P7" s="623"/>
      <c r="Q7" s="623"/>
      <c r="R7" s="623"/>
      <c r="S7" s="623"/>
      <c r="T7" s="623"/>
      <c r="U7" s="623"/>
      <c r="V7" s="623"/>
      <c r="W7" s="623"/>
      <c r="X7" s="623"/>
      <c r="Y7" s="623"/>
      <c r="Z7" s="623"/>
      <c r="AA7" s="623"/>
      <c r="AB7" s="623"/>
      <c r="AC7" s="623"/>
      <c r="AD7" s="623"/>
      <c r="AE7" s="623"/>
      <c r="AF7" s="623"/>
      <c r="AG7" s="623"/>
    </row>
    <row r="8" spans="1:33" s="217" customFormat="1" ht="17.25" customHeight="1">
      <c r="A8" s="422" t="s">
        <v>233</v>
      </c>
      <c r="B8" s="623"/>
      <c r="C8" s="623"/>
      <c r="D8" s="623"/>
      <c r="E8" s="623"/>
      <c r="F8" s="623"/>
      <c r="G8" s="623"/>
      <c r="H8" s="623"/>
      <c r="I8" s="623"/>
      <c r="J8" s="623"/>
      <c r="K8" s="623"/>
      <c r="L8" s="623"/>
      <c r="M8" s="623"/>
      <c r="N8" s="623"/>
      <c r="O8" s="623"/>
      <c r="P8" s="623"/>
      <c r="Q8" s="623"/>
      <c r="R8" s="623"/>
      <c r="S8" s="623"/>
      <c r="T8" s="623"/>
      <c r="U8" s="623"/>
      <c r="V8" s="623"/>
      <c r="W8" s="623"/>
      <c r="X8" s="623"/>
      <c r="Y8" s="623"/>
      <c r="Z8" s="623"/>
      <c r="AA8" s="623"/>
      <c r="AB8" s="623"/>
      <c r="AC8" s="623"/>
      <c r="AD8" s="623"/>
      <c r="AE8" s="623"/>
      <c r="AF8" s="623"/>
      <c r="AG8" s="623"/>
    </row>
    <row r="9" spans="1:33" s="151" customFormat="1" ht="13.5">
      <c r="A9" s="152"/>
      <c r="B9" s="153" t="s">
        <v>195</v>
      </c>
      <c r="C9" s="154"/>
      <c r="D9" s="154"/>
      <c r="E9" s="154"/>
      <c r="F9" s="154"/>
      <c r="G9" s="154"/>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row>
    <row r="10" spans="2:33" ht="16.5" customHeight="1">
      <c r="B10" s="155" t="s">
        <v>196</v>
      </c>
      <c r="C10" s="156"/>
      <c r="D10" s="156"/>
      <c r="E10" s="156"/>
      <c r="F10" s="157"/>
      <c r="G10" s="157"/>
      <c r="H10" s="158"/>
      <c r="I10" s="155" t="s">
        <v>197</v>
      </c>
      <c r="J10" s="158"/>
      <c r="K10" s="155"/>
      <c r="L10" s="157"/>
      <c r="M10" s="157"/>
      <c r="N10" s="157"/>
      <c r="O10" s="158"/>
      <c r="P10" s="159" t="s">
        <v>198</v>
      </c>
      <c r="Q10" s="160"/>
      <c r="R10" s="160"/>
      <c r="S10" s="157"/>
      <c r="T10" s="160"/>
      <c r="U10" s="158"/>
      <c r="V10" s="159" t="s">
        <v>199</v>
      </c>
      <c r="W10" s="160"/>
      <c r="X10" s="160"/>
      <c r="Y10" s="160"/>
      <c r="Z10" s="160"/>
      <c r="AA10" s="158"/>
      <c r="AB10" s="159" t="s">
        <v>200</v>
      </c>
      <c r="AC10" s="160"/>
      <c r="AD10" s="160"/>
      <c r="AE10" s="160"/>
      <c r="AF10" s="160"/>
      <c r="AG10" s="161"/>
    </row>
    <row r="11" spans="2:33" ht="16.5" customHeight="1">
      <c r="B11" s="162"/>
      <c r="C11" s="163"/>
      <c r="D11" s="163"/>
      <c r="E11" s="163"/>
      <c r="F11" s="164"/>
      <c r="G11" s="164"/>
      <c r="H11" s="165"/>
      <c r="I11" s="166" t="s">
        <v>201</v>
      </c>
      <c r="J11" s="165"/>
      <c r="K11" s="166"/>
      <c r="L11" s="164"/>
      <c r="M11" s="164"/>
      <c r="N11" s="164"/>
      <c r="O11" s="165"/>
      <c r="P11" s="167" t="s">
        <v>202</v>
      </c>
      <c r="Q11" s="168"/>
      <c r="R11" s="168"/>
      <c r="S11" s="164"/>
      <c r="T11" s="168"/>
      <c r="U11" s="165"/>
      <c r="V11" s="167" t="s">
        <v>203</v>
      </c>
      <c r="W11" s="168"/>
      <c r="X11" s="168"/>
      <c r="Y11" s="168"/>
      <c r="Z11" s="168"/>
      <c r="AA11" s="169" t="s">
        <v>34</v>
      </c>
      <c r="AB11" s="167"/>
      <c r="AC11" s="168"/>
      <c r="AD11" s="168"/>
      <c r="AE11" s="168"/>
      <c r="AF11" s="168"/>
      <c r="AG11" s="169"/>
    </row>
    <row r="12" spans="2:33" ht="16.5" customHeight="1">
      <c r="B12" s="162"/>
      <c r="C12" s="163"/>
      <c r="D12" s="163"/>
      <c r="E12" s="163"/>
      <c r="F12" s="170"/>
      <c r="G12" s="170"/>
      <c r="H12" s="171"/>
      <c r="I12" s="172"/>
      <c r="J12" s="170"/>
      <c r="K12" s="170"/>
      <c r="L12" s="170"/>
      <c r="M12" s="170"/>
      <c r="N12" s="170"/>
      <c r="O12" s="171"/>
      <c r="P12" s="172"/>
      <c r="Q12" s="170"/>
      <c r="R12" s="170"/>
      <c r="S12" s="170"/>
      <c r="T12" s="173"/>
      <c r="U12" s="174"/>
      <c r="V12" s="175"/>
      <c r="W12" s="173"/>
      <c r="X12" s="173"/>
      <c r="Y12" s="173"/>
      <c r="Z12" s="173"/>
      <c r="AA12" s="174"/>
      <c r="AB12" s="175"/>
      <c r="AC12" s="173"/>
      <c r="AD12" s="173"/>
      <c r="AE12" s="173"/>
      <c r="AF12" s="173"/>
      <c r="AG12" s="174"/>
    </row>
    <row r="13" spans="2:33" ht="16.5" customHeight="1">
      <c r="B13" s="608"/>
      <c r="C13" s="609"/>
      <c r="D13" s="609"/>
      <c r="E13" s="609"/>
      <c r="F13" s="609"/>
      <c r="G13" s="609"/>
      <c r="H13" s="229" t="s">
        <v>0</v>
      </c>
      <c r="I13" s="608"/>
      <c r="J13" s="609"/>
      <c r="K13" s="609"/>
      <c r="L13" s="609"/>
      <c r="M13" s="609"/>
      <c r="N13" s="609"/>
      <c r="O13" s="229" t="s">
        <v>0</v>
      </c>
      <c r="P13" s="617">
        <f>+B13-I13</f>
        <v>0</v>
      </c>
      <c r="Q13" s="618"/>
      <c r="R13" s="618"/>
      <c r="S13" s="618"/>
      <c r="T13" s="618"/>
      <c r="U13" s="619"/>
      <c r="V13" s="620">
        <f>+L38</f>
        <v>0</v>
      </c>
      <c r="W13" s="621"/>
      <c r="X13" s="621"/>
      <c r="Y13" s="621"/>
      <c r="Z13" s="621"/>
      <c r="AA13" s="622"/>
      <c r="AB13" s="610"/>
      <c r="AC13" s="611"/>
      <c r="AD13" s="611"/>
      <c r="AE13" s="611"/>
      <c r="AF13" s="611"/>
      <c r="AG13" s="230" t="s">
        <v>0</v>
      </c>
    </row>
    <row r="14" spans="2:33" ht="16.5" customHeight="1">
      <c r="B14" s="159" t="s">
        <v>204</v>
      </c>
      <c r="C14" s="160"/>
      <c r="D14" s="160"/>
      <c r="E14" s="156"/>
      <c r="F14" s="160"/>
      <c r="G14" s="160"/>
      <c r="H14" s="161"/>
      <c r="I14" s="176" t="s">
        <v>205</v>
      </c>
      <c r="J14" s="160"/>
      <c r="K14" s="160"/>
      <c r="L14" s="160"/>
      <c r="M14" s="160"/>
      <c r="N14" s="160"/>
      <c r="O14" s="165"/>
      <c r="P14" s="159" t="s">
        <v>206</v>
      </c>
      <c r="Q14" s="160"/>
      <c r="R14" s="160"/>
      <c r="S14" s="160"/>
      <c r="T14" s="160"/>
      <c r="U14" s="165"/>
      <c r="V14" s="159" t="s">
        <v>207</v>
      </c>
      <c r="W14" s="160"/>
      <c r="X14" s="160"/>
      <c r="Y14" s="160"/>
      <c r="Z14" s="160"/>
      <c r="AA14" s="165"/>
      <c r="AB14" s="159" t="s">
        <v>208</v>
      </c>
      <c r="AC14" s="160"/>
      <c r="AD14" s="160"/>
      <c r="AE14" s="160"/>
      <c r="AF14" s="160"/>
      <c r="AG14" s="161"/>
    </row>
    <row r="15" spans="2:33" ht="16.5" customHeight="1">
      <c r="B15" s="167" t="s">
        <v>209</v>
      </c>
      <c r="C15" s="168"/>
      <c r="D15" s="168"/>
      <c r="E15" s="163"/>
      <c r="F15" s="168"/>
      <c r="G15" s="168"/>
      <c r="H15" s="169"/>
      <c r="I15" s="177" t="s">
        <v>210</v>
      </c>
      <c r="J15" s="168"/>
      <c r="K15" s="168"/>
      <c r="L15" s="168"/>
      <c r="M15" s="168"/>
      <c r="N15" s="168"/>
      <c r="O15" s="165"/>
      <c r="P15" s="178" t="s">
        <v>211</v>
      </c>
      <c r="Q15" s="179"/>
      <c r="R15" s="180"/>
      <c r="S15" s="180"/>
      <c r="T15" s="180"/>
      <c r="U15" s="165"/>
      <c r="V15" s="178" t="s">
        <v>212</v>
      </c>
      <c r="W15" s="181"/>
      <c r="X15" s="181"/>
      <c r="Y15" s="181"/>
      <c r="Z15" s="181"/>
      <c r="AB15" s="182" t="s">
        <v>213</v>
      </c>
      <c r="AC15" s="180"/>
      <c r="AD15" s="180"/>
      <c r="AE15" s="180"/>
      <c r="AF15" s="180"/>
      <c r="AG15" s="183"/>
    </row>
    <row r="16" spans="2:33" ht="16.5" customHeight="1">
      <c r="B16" s="175" t="s">
        <v>214</v>
      </c>
      <c r="C16" s="173"/>
      <c r="D16" s="173"/>
      <c r="E16" s="184"/>
      <c r="F16" s="173"/>
      <c r="G16" s="173"/>
      <c r="H16" s="174"/>
      <c r="I16" s="185" t="s">
        <v>214</v>
      </c>
      <c r="J16" s="173"/>
      <c r="K16" s="173"/>
      <c r="L16" s="173"/>
      <c r="M16" s="173"/>
      <c r="N16" s="173"/>
      <c r="O16" s="171"/>
      <c r="P16" s="175"/>
      <c r="Q16" s="173"/>
      <c r="R16" s="173"/>
      <c r="S16" s="173"/>
      <c r="T16" s="170"/>
      <c r="U16" s="165"/>
      <c r="V16" s="166"/>
      <c r="W16" s="164"/>
      <c r="X16" s="164"/>
      <c r="Y16" s="164"/>
      <c r="Z16" s="173"/>
      <c r="AA16" s="186"/>
      <c r="AB16" s="175"/>
      <c r="AC16" s="173"/>
      <c r="AD16" s="173"/>
      <c r="AE16" s="173"/>
      <c r="AF16" s="173"/>
      <c r="AG16" s="174"/>
    </row>
    <row r="17" spans="2:33" ht="16.5" customHeight="1">
      <c r="B17" s="599">
        <f>IF(V13&gt;AB13,AB13,V13)</f>
        <v>0</v>
      </c>
      <c r="C17" s="600"/>
      <c r="D17" s="600"/>
      <c r="E17" s="600"/>
      <c r="F17" s="600"/>
      <c r="G17" s="600"/>
      <c r="H17" s="601"/>
      <c r="I17" s="599">
        <f>IF(P13&gt;B17,B17,P13)</f>
        <v>0</v>
      </c>
      <c r="J17" s="600"/>
      <c r="K17" s="600"/>
      <c r="L17" s="600"/>
      <c r="M17" s="600"/>
      <c r="N17" s="600"/>
      <c r="O17" s="601"/>
      <c r="P17" s="610"/>
      <c r="Q17" s="611"/>
      <c r="R17" s="611"/>
      <c r="S17" s="611"/>
      <c r="T17" s="611"/>
      <c r="U17" s="230" t="s">
        <v>0</v>
      </c>
      <c r="V17" s="610"/>
      <c r="W17" s="611"/>
      <c r="X17" s="611"/>
      <c r="Y17" s="611"/>
      <c r="Z17" s="611"/>
      <c r="AA17" s="231" t="s">
        <v>0</v>
      </c>
      <c r="AB17" s="612">
        <f>IF(ISBLANK(V17),"",+V17-P17)</f>
      </c>
      <c r="AC17" s="611"/>
      <c r="AD17" s="611"/>
      <c r="AE17" s="611"/>
      <c r="AF17" s="611"/>
      <c r="AG17" s="234" t="s">
        <v>0</v>
      </c>
    </row>
    <row r="18" spans="2:33" ht="16.5" customHeight="1">
      <c r="B18" s="187" t="s">
        <v>235</v>
      </c>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8"/>
    </row>
    <row r="19" spans="2:33" ht="16.5" customHeight="1">
      <c r="B19" s="189" t="s">
        <v>215</v>
      </c>
      <c r="C19" s="190"/>
      <c r="D19" s="190"/>
      <c r="E19" s="190"/>
      <c r="F19" s="190"/>
      <c r="G19" s="190"/>
      <c r="H19" s="190"/>
      <c r="I19" s="190"/>
      <c r="J19" s="190"/>
      <c r="K19" s="191"/>
      <c r="L19" s="192" t="s">
        <v>216</v>
      </c>
      <c r="M19" s="193"/>
      <c r="N19" s="193"/>
      <c r="O19" s="193"/>
      <c r="P19" s="193"/>
      <c r="Q19" s="193"/>
      <c r="R19" s="194"/>
      <c r="S19" s="195" t="s">
        <v>217</v>
      </c>
      <c r="T19" s="196"/>
      <c r="U19" s="196"/>
      <c r="V19" s="196"/>
      <c r="W19" s="196"/>
      <c r="X19" s="196"/>
      <c r="Y19" s="196"/>
      <c r="Z19" s="196"/>
      <c r="AA19" s="196"/>
      <c r="AB19" s="196"/>
      <c r="AC19" s="196"/>
      <c r="AD19" s="192" t="s">
        <v>218</v>
      </c>
      <c r="AE19" s="193"/>
      <c r="AF19" s="193"/>
      <c r="AG19" s="194"/>
    </row>
    <row r="20" spans="2:33" ht="16.5" customHeight="1">
      <c r="B20" s="197"/>
      <c r="C20" s="198"/>
      <c r="D20" s="198"/>
      <c r="E20" s="198"/>
      <c r="F20" s="198"/>
      <c r="G20" s="198"/>
      <c r="H20" s="198"/>
      <c r="I20" s="198"/>
      <c r="J20" s="198"/>
      <c r="K20" s="198"/>
      <c r="L20" s="602"/>
      <c r="M20" s="603"/>
      <c r="N20" s="603"/>
      <c r="O20" s="603"/>
      <c r="P20" s="603"/>
      <c r="Q20" s="603"/>
      <c r="R20" s="604"/>
      <c r="S20" s="198"/>
      <c r="T20" s="198"/>
      <c r="U20" s="198"/>
      <c r="V20" s="198"/>
      <c r="W20" s="198"/>
      <c r="X20" s="198"/>
      <c r="Y20" s="198"/>
      <c r="Z20" s="198"/>
      <c r="AA20" s="198"/>
      <c r="AB20" s="198"/>
      <c r="AC20" s="198"/>
      <c r="AD20" s="605" t="s">
        <v>226</v>
      </c>
      <c r="AE20" s="606"/>
      <c r="AF20" s="606"/>
      <c r="AG20" s="607"/>
    </row>
    <row r="21" spans="2:33" ht="16.5" customHeight="1">
      <c r="B21" s="199"/>
      <c r="C21" s="200"/>
      <c r="D21" s="200"/>
      <c r="E21" s="200"/>
      <c r="F21" s="200"/>
      <c r="G21" s="200"/>
      <c r="H21" s="200"/>
      <c r="I21" s="200"/>
      <c r="J21" s="200"/>
      <c r="K21" s="200"/>
      <c r="L21" s="590"/>
      <c r="M21" s="591"/>
      <c r="N21" s="591"/>
      <c r="O21" s="591"/>
      <c r="P21" s="591"/>
      <c r="Q21" s="591"/>
      <c r="R21" s="592"/>
      <c r="S21" s="200"/>
      <c r="T21" s="200"/>
      <c r="U21" s="200"/>
      <c r="V21" s="200"/>
      <c r="W21" s="200"/>
      <c r="X21" s="200"/>
      <c r="Y21" s="200"/>
      <c r="Z21" s="200"/>
      <c r="AA21" s="200"/>
      <c r="AB21" s="200"/>
      <c r="AC21" s="200"/>
      <c r="AD21" s="199"/>
      <c r="AE21" s="200"/>
      <c r="AF21" s="200"/>
      <c r="AG21" s="201"/>
    </row>
    <row r="22" spans="2:33" ht="16.5" customHeight="1">
      <c r="B22" s="199"/>
      <c r="C22" s="200"/>
      <c r="D22" s="200"/>
      <c r="E22" s="200"/>
      <c r="F22" s="200"/>
      <c r="G22" s="200"/>
      <c r="H22" s="200"/>
      <c r="I22" s="200"/>
      <c r="J22" s="200"/>
      <c r="K22" s="200"/>
      <c r="L22" s="590"/>
      <c r="M22" s="591"/>
      <c r="N22" s="591"/>
      <c r="O22" s="591"/>
      <c r="P22" s="591"/>
      <c r="Q22" s="591"/>
      <c r="R22" s="592"/>
      <c r="S22" s="200"/>
      <c r="T22" s="200"/>
      <c r="U22" s="200"/>
      <c r="V22" s="200"/>
      <c r="W22" s="200"/>
      <c r="X22" s="200"/>
      <c r="Y22" s="200"/>
      <c r="Z22" s="200"/>
      <c r="AA22" s="200"/>
      <c r="AB22" s="200"/>
      <c r="AC22" s="200"/>
      <c r="AD22" s="199"/>
      <c r="AE22" s="200"/>
      <c r="AF22" s="200"/>
      <c r="AG22" s="201"/>
    </row>
    <row r="23" spans="2:33" ht="16.5" customHeight="1">
      <c r="B23" s="199"/>
      <c r="C23" s="200"/>
      <c r="D23" s="200"/>
      <c r="E23" s="200"/>
      <c r="F23" s="200"/>
      <c r="G23" s="200"/>
      <c r="H23" s="200"/>
      <c r="I23" s="200"/>
      <c r="J23" s="200"/>
      <c r="K23" s="200"/>
      <c r="L23" s="590"/>
      <c r="M23" s="591"/>
      <c r="N23" s="591"/>
      <c r="O23" s="591"/>
      <c r="P23" s="591"/>
      <c r="Q23" s="591"/>
      <c r="R23" s="592"/>
      <c r="S23" s="200"/>
      <c r="T23" s="200"/>
      <c r="U23" s="200"/>
      <c r="V23" s="200"/>
      <c r="W23" s="200"/>
      <c r="X23" s="200"/>
      <c r="Y23" s="200"/>
      <c r="Z23" s="200"/>
      <c r="AA23" s="200"/>
      <c r="AB23" s="200"/>
      <c r="AC23" s="200"/>
      <c r="AD23" s="199"/>
      <c r="AE23" s="200"/>
      <c r="AF23" s="200"/>
      <c r="AG23" s="201"/>
    </row>
    <row r="24" spans="2:33" ht="16.5" customHeight="1">
      <c r="B24" s="199"/>
      <c r="C24" s="200"/>
      <c r="D24" s="200"/>
      <c r="E24" s="200"/>
      <c r="F24" s="200"/>
      <c r="G24" s="200"/>
      <c r="H24" s="200"/>
      <c r="I24" s="200"/>
      <c r="J24" s="200"/>
      <c r="K24" s="200"/>
      <c r="L24" s="590"/>
      <c r="M24" s="591"/>
      <c r="N24" s="591"/>
      <c r="O24" s="591"/>
      <c r="P24" s="591"/>
      <c r="Q24" s="591"/>
      <c r="R24" s="592"/>
      <c r="S24" s="200"/>
      <c r="T24" s="200"/>
      <c r="U24" s="200"/>
      <c r="V24" s="200"/>
      <c r="W24" s="200"/>
      <c r="X24" s="200"/>
      <c r="Y24" s="200"/>
      <c r="Z24" s="200"/>
      <c r="AA24" s="200"/>
      <c r="AB24" s="200"/>
      <c r="AC24" s="200"/>
      <c r="AD24" s="199"/>
      <c r="AE24" s="200"/>
      <c r="AF24" s="200"/>
      <c r="AG24" s="201"/>
    </row>
    <row r="25" spans="2:33" ht="16.5" customHeight="1">
      <c r="B25" s="199"/>
      <c r="C25" s="200"/>
      <c r="D25" s="200"/>
      <c r="E25" s="200"/>
      <c r="F25" s="200"/>
      <c r="G25" s="200"/>
      <c r="H25" s="200"/>
      <c r="I25" s="200"/>
      <c r="J25" s="200"/>
      <c r="K25" s="200"/>
      <c r="L25" s="590"/>
      <c r="M25" s="591"/>
      <c r="N25" s="591"/>
      <c r="O25" s="591"/>
      <c r="P25" s="591"/>
      <c r="Q25" s="591"/>
      <c r="R25" s="592"/>
      <c r="S25" s="200"/>
      <c r="T25" s="200"/>
      <c r="U25" s="200"/>
      <c r="V25" s="200"/>
      <c r="W25" s="200"/>
      <c r="X25" s="200"/>
      <c r="Y25" s="200"/>
      <c r="Z25" s="200"/>
      <c r="AA25" s="200"/>
      <c r="AB25" s="200"/>
      <c r="AC25" s="200"/>
      <c r="AD25" s="199"/>
      <c r="AE25" s="200"/>
      <c r="AF25" s="200"/>
      <c r="AG25" s="201"/>
    </row>
    <row r="26" spans="2:33" ht="16.5" customHeight="1">
      <c r="B26" s="199"/>
      <c r="C26" s="200"/>
      <c r="D26" s="200"/>
      <c r="E26" s="200"/>
      <c r="F26" s="200"/>
      <c r="G26" s="200"/>
      <c r="H26" s="200"/>
      <c r="I26" s="200"/>
      <c r="J26" s="200"/>
      <c r="K26" s="200"/>
      <c r="L26" s="590"/>
      <c r="M26" s="591"/>
      <c r="N26" s="591"/>
      <c r="O26" s="591"/>
      <c r="P26" s="591"/>
      <c r="Q26" s="591"/>
      <c r="R26" s="592"/>
      <c r="S26" s="200"/>
      <c r="T26" s="200"/>
      <c r="U26" s="200"/>
      <c r="V26" s="200"/>
      <c r="W26" s="200"/>
      <c r="X26" s="200"/>
      <c r="Y26" s="200"/>
      <c r="Z26" s="200"/>
      <c r="AA26" s="200"/>
      <c r="AB26" s="200"/>
      <c r="AC26" s="200"/>
      <c r="AD26" s="199"/>
      <c r="AE26" s="200"/>
      <c r="AF26" s="200"/>
      <c r="AG26" s="201"/>
    </row>
    <row r="27" spans="2:33" ht="16.5" customHeight="1">
      <c r="B27" s="199"/>
      <c r="C27" s="200"/>
      <c r="D27" s="200"/>
      <c r="E27" s="200"/>
      <c r="F27" s="200"/>
      <c r="G27" s="200"/>
      <c r="H27" s="200"/>
      <c r="I27" s="200"/>
      <c r="J27" s="200"/>
      <c r="K27" s="200"/>
      <c r="L27" s="590"/>
      <c r="M27" s="591"/>
      <c r="N27" s="591"/>
      <c r="O27" s="591"/>
      <c r="P27" s="591"/>
      <c r="Q27" s="591"/>
      <c r="R27" s="592"/>
      <c r="S27" s="200"/>
      <c r="T27" s="200"/>
      <c r="U27" s="200"/>
      <c r="V27" s="200"/>
      <c r="W27" s="200"/>
      <c r="X27" s="200"/>
      <c r="Y27" s="200"/>
      <c r="Z27" s="200"/>
      <c r="AA27" s="200"/>
      <c r="AB27" s="200"/>
      <c r="AC27" s="200"/>
      <c r="AD27" s="199"/>
      <c r="AE27" s="200"/>
      <c r="AF27" s="200"/>
      <c r="AG27" s="201"/>
    </row>
    <row r="28" spans="2:33" ht="16.5" customHeight="1">
      <c r="B28" s="199"/>
      <c r="C28" s="200"/>
      <c r="D28" s="200"/>
      <c r="E28" s="200"/>
      <c r="F28" s="200"/>
      <c r="G28" s="200"/>
      <c r="H28" s="200"/>
      <c r="I28" s="200"/>
      <c r="J28" s="200"/>
      <c r="K28" s="200"/>
      <c r="L28" s="590"/>
      <c r="M28" s="591"/>
      <c r="N28" s="591"/>
      <c r="O28" s="591"/>
      <c r="P28" s="591"/>
      <c r="Q28" s="591"/>
      <c r="R28" s="592"/>
      <c r="S28" s="200"/>
      <c r="T28" s="200"/>
      <c r="U28" s="200"/>
      <c r="V28" s="200"/>
      <c r="W28" s="200"/>
      <c r="X28" s="200"/>
      <c r="Y28" s="200"/>
      <c r="Z28" s="200"/>
      <c r="AA28" s="200"/>
      <c r="AB28" s="200"/>
      <c r="AC28" s="200"/>
      <c r="AD28" s="199"/>
      <c r="AE28" s="200"/>
      <c r="AF28" s="200"/>
      <c r="AG28" s="201"/>
    </row>
    <row r="29" spans="2:33" ht="16.5" customHeight="1">
      <c r="B29" s="199"/>
      <c r="C29" s="200"/>
      <c r="D29" s="200"/>
      <c r="E29" s="200"/>
      <c r="F29" s="200"/>
      <c r="G29" s="200"/>
      <c r="H29" s="200"/>
      <c r="I29" s="200"/>
      <c r="J29" s="200"/>
      <c r="K29" s="200"/>
      <c r="L29" s="590"/>
      <c r="M29" s="591"/>
      <c r="N29" s="591"/>
      <c r="O29" s="591"/>
      <c r="P29" s="591"/>
      <c r="Q29" s="591"/>
      <c r="R29" s="592"/>
      <c r="S29" s="200"/>
      <c r="T29" s="200"/>
      <c r="U29" s="200"/>
      <c r="V29" s="200"/>
      <c r="W29" s="200"/>
      <c r="X29" s="200"/>
      <c r="Y29" s="200"/>
      <c r="Z29" s="200"/>
      <c r="AA29" s="200"/>
      <c r="AB29" s="200"/>
      <c r="AC29" s="200"/>
      <c r="AD29" s="199"/>
      <c r="AE29" s="200"/>
      <c r="AF29" s="200"/>
      <c r="AG29" s="201"/>
    </row>
    <row r="30" spans="2:33" ht="16.5" customHeight="1">
      <c r="B30" s="199"/>
      <c r="C30" s="200"/>
      <c r="D30" s="200"/>
      <c r="E30" s="200"/>
      <c r="F30" s="200"/>
      <c r="G30" s="200"/>
      <c r="H30" s="200"/>
      <c r="I30" s="200"/>
      <c r="J30" s="200"/>
      <c r="K30" s="200"/>
      <c r="L30" s="590"/>
      <c r="M30" s="591"/>
      <c r="N30" s="591"/>
      <c r="O30" s="591"/>
      <c r="P30" s="591"/>
      <c r="Q30" s="591"/>
      <c r="R30" s="592"/>
      <c r="S30" s="200"/>
      <c r="T30" s="200"/>
      <c r="U30" s="200"/>
      <c r="V30" s="200"/>
      <c r="W30" s="200"/>
      <c r="X30" s="200"/>
      <c r="Y30" s="200"/>
      <c r="Z30" s="200"/>
      <c r="AA30" s="200"/>
      <c r="AB30" s="200"/>
      <c r="AC30" s="200"/>
      <c r="AD30" s="199"/>
      <c r="AE30" s="200"/>
      <c r="AF30" s="200"/>
      <c r="AG30" s="201"/>
    </row>
    <row r="31" spans="2:33" ht="16.5" customHeight="1">
      <c r="B31" s="199"/>
      <c r="C31" s="200"/>
      <c r="D31" s="200"/>
      <c r="E31" s="200"/>
      <c r="F31" s="200"/>
      <c r="G31" s="200"/>
      <c r="H31" s="200"/>
      <c r="I31" s="200"/>
      <c r="J31" s="200"/>
      <c r="K31" s="200"/>
      <c r="L31" s="590"/>
      <c r="M31" s="591"/>
      <c r="N31" s="591"/>
      <c r="O31" s="591"/>
      <c r="P31" s="591"/>
      <c r="Q31" s="591"/>
      <c r="R31" s="592"/>
      <c r="S31" s="200"/>
      <c r="T31" s="200"/>
      <c r="U31" s="200"/>
      <c r="V31" s="200"/>
      <c r="W31" s="200"/>
      <c r="X31" s="200"/>
      <c r="Y31" s="200"/>
      <c r="Z31" s="200"/>
      <c r="AA31" s="200"/>
      <c r="AB31" s="200"/>
      <c r="AC31" s="200"/>
      <c r="AD31" s="199"/>
      <c r="AE31" s="200"/>
      <c r="AF31" s="200"/>
      <c r="AG31" s="201"/>
    </row>
    <row r="32" spans="2:33" ht="16.5" customHeight="1">
      <c r="B32" s="199"/>
      <c r="C32" s="200"/>
      <c r="D32" s="200"/>
      <c r="E32" s="200"/>
      <c r="F32" s="200"/>
      <c r="G32" s="200"/>
      <c r="H32" s="200"/>
      <c r="I32" s="200"/>
      <c r="J32" s="200"/>
      <c r="K32" s="200"/>
      <c r="L32" s="590"/>
      <c r="M32" s="591"/>
      <c r="N32" s="591"/>
      <c r="O32" s="591"/>
      <c r="P32" s="591"/>
      <c r="Q32" s="591"/>
      <c r="R32" s="592"/>
      <c r="S32" s="200"/>
      <c r="T32" s="200"/>
      <c r="U32" s="200"/>
      <c r="V32" s="200"/>
      <c r="W32" s="200"/>
      <c r="X32" s="200"/>
      <c r="Y32" s="200"/>
      <c r="Z32" s="200"/>
      <c r="AA32" s="200"/>
      <c r="AB32" s="200"/>
      <c r="AC32" s="200"/>
      <c r="AD32" s="199"/>
      <c r="AE32" s="200"/>
      <c r="AF32" s="200"/>
      <c r="AG32" s="201"/>
    </row>
    <row r="33" spans="2:33" ht="16.5" customHeight="1">
      <c r="B33" s="199"/>
      <c r="C33" s="200"/>
      <c r="D33" s="200"/>
      <c r="E33" s="200"/>
      <c r="F33" s="200"/>
      <c r="G33" s="200"/>
      <c r="H33" s="200"/>
      <c r="I33" s="200"/>
      <c r="J33" s="200"/>
      <c r="K33" s="200"/>
      <c r="L33" s="590"/>
      <c r="M33" s="591"/>
      <c r="N33" s="591"/>
      <c r="O33" s="591"/>
      <c r="P33" s="591"/>
      <c r="Q33" s="591"/>
      <c r="R33" s="592"/>
      <c r="S33" s="200"/>
      <c r="T33" s="200"/>
      <c r="U33" s="200"/>
      <c r="V33" s="200"/>
      <c r="W33" s="200"/>
      <c r="X33" s="200"/>
      <c r="Y33" s="200"/>
      <c r="Z33" s="200"/>
      <c r="AA33" s="200"/>
      <c r="AB33" s="200"/>
      <c r="AC33" s="200"/>
      <c r="AD33" s="199"/>
      <c r="AE33" s="200"/>
      <c r="AF33" s="200"/>
      <c r="AG33" s="201"/>
    </row>
    <row r="34" spans="2:33" ht="16.5" customHeight="1">
      <c r="B34" s="199"/>
      <c r="C34" s="200"/>
      <c r="D34" s="200"/>
      <c r="E34" s="200"/>
      <c r="F34" s="200"/>
      <c r="G34" s="200"/>
      <c r="H34" s="200"/>
      <c r="I34" s="200"/>
      <c r="J34" s="200"/>
      <c r="K34" s="200"/>
      <c r="L34" s="590"/>
      <c r="M34" s="591"/>
      <c r="N34" s="591"/>
      <c r="O34" s="591"/>
      <c r="P34" s="591"/>
      <c r="Q34" s="591"/>
      <c r="R34" s="592"/>
      <c r="S34" s="200"/>
      <c r="T34" s="200"/>
      <c r="U34" s="200"/>
      <c r="V34" s="200"/>
      <c r="W34" s="200"/>
      <c r="X34" s="200"/>
      <c r="Y34" s="200"/>
      <c r="Z34" s="200"/>
      <c r="AA34" s="200"/>
      <c r="AB34" s="200"/>
      <c r="AC34" s="200"/>
      <c r="AD34" s="199"/>
      <c r="AE34" s="200"/>
      <c r="AF34" s="200"/>
      <c r="AG34" s="201"/>
    </row>
    <row r="35" spans="2:33" ht="16.5" customHeight="1">
      <c r="B35" s="199"/>
      <c r="C35" s="200"/>
      <c r="D35" s="200"/>
      <c r="E35" s="200"/>
      <c r="F35" s="200"/>
      <c r="G35" s="200"/>
      <c r="H35" s="200"/>
      <c r="I35" s="200"/>
      <c r="J35" s="200"/>
      <c r="K35" s="200"/>
      <c r="L35" s="590"/>
      <c r="M35" s="591"/>
      <c r="N35" s="591"/>
      <c r="O35" s="591"/>
      <c r="P35" s="591"/>
      <c r="Q35" s="591"/>
      <c r="R35" s="592"/>
      <c r="S35" s="200"/>
      <c r="T35" s="200"/>
      <c r="U35" s="200"/>
      <c r="V35" s="200"/>
      <c r="W35" s="200"/>
      <c r="X35" s="200"/>
      <c r="Y35" s="200"/>
      <c r="Z35" s="200"/>
      <c r="AA35" s="200"/>
      <c r="AB35" s="200"/>
      <c r="AC35" s="200"/>
      <c r="AD35" s="199"/>
      <c r="AE35" s="200"/>
      <c r="AF35" s="200"/>
      <c r="AG35" s="201"/>
    </row>
    <row r="36" spans="2:33" ht="16.5" customHeight="1">
      <c r="B36" s="199"/>
      <c r="C36" s="200"/>
      <c r="D36" s="200"/>
      <c r="E36" s="200"/>
      <c r="F36" s="200"/>
      <c r="G36" s="200"/>
      <c r="H36" s="200"/>
      <c r="I36" s="200"/>
      <c r="J36" s="200"/>
      <c r="K36" s="200"/>
      <c r="L36" s="590"/>
      <c r="M36" s="591"/>
      <c r="N36" s="591"/>
      <c r="O36" s="591"/>
      <c r="P36" s="591"/>
      <c r="Q36" s="591"/>
      <c r="R36" s="592"/>
      <c r="S36" s="200"/>
      <c r="T36" s="200"/>
      <c r="U36" s="200"/>
      <c r="V36" s="200"/>
      <c r="W36" s="200"/>
      <c r="X36" s="200"/>
      <c r="Y36" s="200"/>
      <c r="Z36" s="200"/>
      <c r="AA36" s="200"/>
      <c r="AB36" s="200"/>
      <c r="AC36" s="200"/>
      <c r="AD36" s="199"/>
      <c r="AE36" s="200"/>
      <c r="AF36" s="200"/>
      <c r="AG36" s="201"/>
    </row>
    <row r="37" spans="2:33" ht="16.5" customHeight="1">
      <c r="B37" s="202"/>
      <c r="C37" s="203"/>
      <c r="D37" s="203"/>
      <c r="E37" s="203"/>
      <c r="F37" s="203"/>
      <c r="G37" s="203"/>
      <c r="H37" s="203"/>
      <c r="I37" s="203"/>
      <c r="J37" s="203"/>
      <c r="K37" s="203"/>
      <c r="L37" s="593"/>
      <c r="M37" s="594"/>
      <c r="N37" s="594"/>
      <c r="O37" s="594"/>
      <c r="P37" s="594"/>
      <c r="Q37" s="594"/>
      <c r="R37" s="595"/>
      <c r="S37" s="203"/>
      <c r="T37" s="203"/>
      <c r="U37" s="203"/>
      <c r="V37" s="203"/>
      <c r="W37" s="203"/>
      <c r="X37" s="203"/>
      <c r="Y37" s="203"/>
      <c r="Z37" s="203"/>
      <c r="AA37" s="203"/>
      <c r="AB37" s="203"/>
      <c r="AC37" s="203"/>
      <c r="AD37" s="202"/>
      <c r="AE37" s="203"/>
      <c r="AF37" s="203"/>
      <c r="AG37" s="204"/>
    </row>
    <row r="38" spans="2:33" ht="16.5" customHeight="1">
      <c r="B38" s="232" t="s">
        <v>247</v>
      </c>
      <c r="C38" s="233"/>
      <c r="D38" s="233"/>
      <c r="E38" s="233"/>
      <c r="F38" s="233"/>
      <c r="G38" s="233"/>
      <c r="H38" s="233"/>
      <c r="I38" s="233"/>
      <c r="J38" s="233"/>
      <c r="K38" s="233"/>
      <c r="L38" s="596">
        <f>SUM(L20:R37)</f>
        <v>0</v>
      </c>
      <c r="M38" s="597"/>
      <c r="N38" s="597"/>
      <c r="O38" s="597"/>
      <c r="P38" s="597"/>
      <c r="Q38" s="597"/>
      <c r="R38" s="598"/>
      <c r="S38" s="187"/>
      <c r="T38" s="187"/>
      <c r="U38" s="187"/>
      <c r="V38" s="187"/>
      <c r="W38" s="187"/>
      <c r="X38" s="187"/>
      <c r="Y38" s="187"/>
      <c r="Z38" s="187"/>
      <c r="AA38" s="187"/>
      <c r="AB38" s="187"/>
      <c r="AC38" s="187"/>
      <c r="AD38" s="187"/>
      <c r="AE38" s="187"/>
      <c r="AF38" s="187"/>
      <c r="AG38" s="188"/>
    </row>
    <row r="39" spans="2:33" ht="16.5" customHeight="1">
      <c r="B39" s="205" t="s">
        <v>242</v>
      </c>
      <c r="C39" s="187"/>
      <c r="D39" s="187"/>
      <c r="E39" s="187"/>
      <c r="F39" s="187"/>
      <c r="G39" s="187"/>
      <c r="H39" s="187"/>
      <c r="I39" s="187"/>
      <c r="J39" s="18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8"/>
    </row>
    <row r="40" spans="2:33" ht="16.5" customHeight="1">
      <c r="B40" s="192" t="s">
        <v>219</v>
      </c>
      <c r="C40" s="193"/>
      <c r="D40" s="193"/>
      <c r="E40" s="193"/>
      <c r="F40" s="193"/>
      <c r="G40" s="193"/>
      <c r="H40" s="193"/>
      <c r="I40" s="193"/>
      <c r="J40" s="194"/>
      <c r="K40" s="192" t="s">
        <v>220</v>
      </c>
      <c r="L40" s="193"/>
      <c r="M40" s="193"/>
      <c r="N40" s="193"/>
      <c r="O40" s="193"/>
      <c r="P40" s="193"/>
      <c r="Q40" s="194"/>
      <c r="R40" s="192" t="s">
        <v>221</v>
      </c>
      <c r="S40" s="194"/>
      <c r="T40" s="192" t="s">
        <v>222</v>
      </c>
      <c r="U40" s="193"/>
      <c r="V40" s="193"/>
      <c r="W40" s="194"/>
      <c r="X40" s="192" t="s">
        <v>216</v>
      </c>
      <c r="Y40" s="193"/>
      <c r="Z40" s="193"/>
      <c r="AA40" s="194"/>
      <c r="AB40" s="192" t="s">
        <v>243</v>
      </c>
      <c r="AC40" s="193"/>
      <c r="AD40" s="193"/>
      <c r="AE40" s="193"/>
      <c r="AF40" s="193"/>
      <c r="AG40" s="194"/>
    </row>
    <row r="41" spans="2:33" ht="16.5" customHeight="1">
      <c r="B41" s="578"/>
      <c r="C41" s="579"/>
      <c r="D41" s="579"/>
      <c r="E41" s="579"/>
      <c r="F41" s="579"/>
      <c r="G41" s="579"/>
      <c r="H41" s="579"/>
      <c r="I41" s="579"/>
      <c r="J41" s="579"/>
      <c r="K41" s="580"/>
      <c r="L41" s="581"/>
      <c r="M41" s="581"/>
      <c r="N41" s="581"/>
      <c r="O41" s="581"/>
      <c r="P41" s="581"/>
      <c r="Q41" s="581"/>
      <c r="R41" s="582"/>
      <c r="S41" s="583"/>
      <c r="T41" s="584"/>
      <c r="U41" s="585"/>
      <c r="V41" s="585"/>
      <c r="W41" s="585"/>
      <c r="X41" s="586"/>
      <c r="Y41" s="587"/>
      <c r="Z41" s="587"/>
      <c r="AA41" s="588"/>
      <c r="AB41" s="580"/>
      <c r="AC41" s="581"/>
      <c r="AD41" s="581"/>
      <c r="AE41" s="581"/>
      <c r="AF41" s="581"/>
      <c r="AG41" s="589"/>
    </row>
    <row r="42" spans="2:33" ht="16.5" customHeight="1">
      <c r="B42" s="564"/>
      <c r="C42" s="565"/>
      <c r="D42" s="565"/>
      <c r="E42" s="565"/>
      <c r="F42" s="565"/>
      <c r="G42" s="565"/>
      <c r="H42" s="565"/>
      <c r="I42" s="565"/>
      <c r="J42" s="565"/>
      <c r="K42" s="566"/>
      <c r="L42" s="567"/>
      <c r="M42" s="567"/>
      <c r="N42" s="567"/>
      <c r="O42" s="567"/>
      <c r="P42" s="567"/>
      <c r="Q42" s="567"/>
      <c r="R42" s="554"/>
      <c r="S42" s="555"/>
      <c r="T42" s="556"/>
      <c r="U42" s="557"/>
      <c r="V42" s="557"/>
      <c r="W42" s="557"/>
      <c r="X42" s="558"/>
      <c r="Y42" s="559"/>
      <c r="Z42" s="559"/>
      <c r="AA42" s="560"/>
      <c r="AB42" s="566"/>
      <c r="AC42" s="567"/>
      <c r="AD42" s="567"/>
      <c r="AE42" s="567"/>
      <c r="AF42" s="567"/>
      <c r="AG42" s="568"/>
    </row>
    <row r="43" spans="2:33" ht="16.5" customHeight="1">
      <c r="B43" s="564"/>
      <c r="C43" s="565"/>
      <c r="D43" s="565"/>
      <c r="E43" s="565"/>
      <c r="F43" s="565"/>
      <c r="G43" s="565"/>
      <c r="H43" s="565"/>
      <c r="I43" s="565"/>
      <c r="J43" s="565"/>
      <c r="K43" s="566"/>
      <c r="L43" s="567"/>
      <c r="M43" s="567"/>
      <c r="N43" s="567"/>
      <c r="O43" s="567"/>
      <c r="P43" s="567"/>
      <c r="Q43" s="567"/>
      <c r="R43" s="554"/>
      <c r="S43" s="555"/>
      <c r="T43" s="556"/>
      <c r="U43" s="557"/>
      <c r="V43" s="557"/>
      <c r="W43" s="557"/>
      <c r="X43" s="558"/>
      <c r="Y43" s="559"/>
      <c r="Z43" s="559"/>
      <c r="AA43" s="560"/>
      <c r="AB43" s="566"/>
      <c r="AC43" s="567"/>
      <c r="AD43" s="567"/>
      <c r="AE43" s="567"/>
      <c r="AF43" s="567"/>
      <c r="AG43" s="568"/>
    </row>
    <row r="44" spans="2:33" ht="16.5" customHeight="1">
      <c r="B44" s="564"/>
      <c r="C44" s="565"/>
      <c r="D44" s="565"/>
      <c r="E44" s="565"/>
      <c r="F44" s="565"/>
      <c r="G44" s="565"/>
      <c r="H44" s="565"/>
      <c r="I44" s="565"/>
      <c r="J44" s="565"/>
      <c r="K44" s="566"/>
      <c r="L44" s="567"/>
      <c r="M44" s="567"/>
      <c r="N44" s="567"/>
      <c r="O44" s="567"/>
      <c r="P44" s="567"/>
      <c r="Q44" s="567"/>
      <c r="R44" s="554"/>
      <c r="S44" s="555"/>
      <c r="T44" s="556"/>
      <c r="U44" s="557"/>
      <c r="V44" s="557"/>
      <c r="W44" s="557"/>
      <c r="X44" s="558"/>
      <c r="Y44" s="559"/>
      <c r="Z44" s="559"/>
      <c r="AA44" s="560"/>
      <c r="AB44" s="566"/>
      <c r="AC44" s="567"/>
      <c r="AD44" s="567"/>
      <c r="AE44" s="567"/>
      <c r="AF44" s="567"/>
      <c r="AG44" s="568"/>
    </row>
    <row r="45" spans="2:33" ht="16.5" customHeight="1">
      <c r="B45" s="564"/>
      <c r="C45" s="565"/>
      <c r="D45" s="565"/>
      <c r="E45" s="565"/>
      <c r="F45" s="565"/>
      <c r="G45" s="565"/>
      <c r="H45" s="565"/>
      <c r="I45" s="565"/>
      <c r="J45" s="565"/>
      <c r="K45" s="566"/>
      <c r="L45" s="567"/>
      <c r="M45" s="567"/>
      <c r="N45" s="567"/>
      <c r="O45" s="567"/>
      <c r="P45" s="567"/>
      <c r="Q45" s="567"/>
      <c r="R45" s="554"/>
      <c r="S45" s="555"/>
      <c r="T45" s="556"/>
      <c r="U45" s="557"/>
      <c r="V45" s="557"/>
      <c r="W45" s="557"/>
      <c r="X45" s="558"/>
      <c r="Y45" s="559"/>
      <c r="Z45" s="559"/>
      <c r="AA45" s="560"/>
      <c r="AB45" s="566"/>
      <c r="AC45" s="567"/>
      <c r="AD45" s="567"/>
      <c r="AE45" s="567"/>
      <c r="AF45" s="567"/>
      <c r="AG45" s="568"/>
    </row>
    <row r="46" spans="2:33" ht="16.5" customHeight="1">
      <c r="B46" s="206"/>
      <c r="C46" s="207"/>
      <c r="D46" s="207"/>
      <c r="E46" s="207"/>
      <c r="F46" s="207"/>
      <c r="G46" s="207"/>
      <c r="H46" s="207"/>
      <c r="I46" s="207"/>
      <c r="J46" s="207"/>
      <c r="K46" s="208"/>
      <c r="L46" s="209"/>
      <c r="M46" s="209"/>
      <c r="N46" s="209"/>
      <c r="O46" s="209"/>
      <c r="P46" s="209"/>
      <c r="Q46" s="209"/>
      <c r="R46" s="210"/>
      <c r="S46" s="211"/>
      <c r="T46" s="212"/>
      <c r="U46" s="213"/>
      <c r="V46" s="213"/>
      <c r="W46" s="213"/>
      <c r="X46" s="558"/>
      <c r="Y46" s="559"/>
      <c r="Z46" s="559"/>
      <c r="AA46" s="560"/>
      <c r="AB46" s="208"/>
      <c r="AC46" s="209"/>
      <c r="AD46" s="209"/>
      <c r="AE46" s="209"/>
      <c r="AF46" s="209"/>
      <c r="AG46" s="214"/>
    </row>
    <row r="47" spans="2:33" ht="16.5" customHeight="1">
      <c r="B47" s="564"/>
      <c r="C47" s="565"/>
      <c r="D47" s="565"/>
      <c r="E47" s="565"/>
      <c r="F47" s="565"/>
      <c r="G47" s="565"/>
      <c r="H47" s="565"/>
      <c r="I47" s="565"/>
      <c r="J47" s="565"/>
      <c r="K47" s="566"/>
      <c r="L47" s="567"/>
      <c r="M47" s="567"/>
      <c r="N47" s="567"/>
      <c r="O47" s="567"/>
      <c r="P47" s="567"/>
      <c r="Q47" s="567"/>
      <c r="R47" s="554"/>
      <c r="S47" s="555"/>
      <c r="T47" s="556"/>
      <c r="U47" s="557"/>
      <c r="V47" s="557"/>
      <c r="W47" s="557"/>
      <c r="X47" s="558"/>
      <c r="Y47" s="559"/>
      <c r="Z47" s="559"/>
      <c r="AA47" s="560"/>
      <c r="AB47" s="566"/>
      <c r="AC47" s="567"/>
      <c r="AD47" s="567"/>
      <c r="AE47" s="567"/>
      <c r="AF47" s="567"/>
      <c r="AG47" s="568"/>
    </row>
    <row r="48" spans="2:33" ht="16.5" customHeight="1">
      <c r="B48" s="564"/>
      <c r="C48" s="565"/>
      <c r="D48" s="565"/>
      <c r="E48" s="565"/>
      <c r="F48" s="565"/>
      <c r="G48" s="565"/>
      <c r="H48" s="565"/>
      <c r="I48" s="565"/>
      <c r="J48" s="565"/>
      <c r="K48" s="566"/>
      <c r="L48" s="567"/>
      <c r="M48" s="567"/>
      <c r="N48" s="567"/>
      <c r="O48" s="567"/>
      <c r="P48" s="567"/>
      <c r="Q48" s="567"/>
      <c r="R48" s="554"/>
      <c r="S48" s="555"/>
      <c r="T48" s="556"/>
      <c r="U48" s="557"/>
      <c r="V48" s="557"/>
      <c r="W48" s="557"/>
      <c r="X48" s="558"/>
      <c r="Y48" s="559"/>
      <c r="Z48" s="559"/>
      <c r="AA48" s="560"/>
      <c r="AB48" s="566"/>
      <c r="AC48" s="567"/>
      <c r="AD48" s="567"/>
      <c r="AE48" s="567"/>
      <c r="AF48" s="567"/>
      <c r="AG48" s="568"/>
    </row>
    <row r="49" spans="2:33" ht="16.5" customHeight="1">
      <c r="B49" s="569"/>
      <c r="C49" s="570"/>
      <c r="D49" s="570"/>
      <c r="E49" s="570"/>
      <c r="F49" s="570"/>
      <c r="G49" s="570"/>
      <c r="H49" s="570"/>
      <c r="I49" s="570"/>
      <c r="J49" s="570"/>
      <c r="K49" s="561"/>
      <c r="L49" s="562"/>
      <c r="M49" s="562"/>
      <c r="N49" s="562"/>
      <c r="O49" s="562"/>
      <c r="P49" s="562"/>
      <c r="Q49" s="562"/>
      <c r="R49" s="571"/>
      <c r="S49" s="572"/>
      <c r="T49" s="573"/>
      <c r="U49" s="574"/>
      <c r="V49" s="574"/>
      <c r="W49" s="574"/>
      <c r="X49" s="575"/>
      <c r="Y49" s="576"/>
      <c r="Z49" s="576"/>
      <c r="AA49" s="577"/>
      <c r="AB49" s="561"/>
      <c r="AC49" s="562"/>
      <c r="AD49" s="562"/>
      <c r="AE49" s="562"/>
      <c r="AF49" s="562"/>
      <c r="AG49" s="563"/>
    </row>
    <row r="50" ht="13.5" customHeight="1">
      <c r="B50" s="215" t="s">
        <v>223</v>
      </c>
    </row>
    <row r="51" ht="13.5" customHeight="1">
      <c r="B51" s="215" t="s">
        <v>224</v>
      </c>
    </row>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sheetData>
  <sheetProtection/>
  <mergeCells count="84">
    <mergeCell ref="V5:AA5"/>
    <mergeCell ref="AB5:AE5"/>
    <mergeCell ref="P13:U13"/>
    <mergeCell ref="V13:AA13"/>
    <mergeCell ref="A6:AG6"/>
    <mergeCell ref="A7:AG7"/>
    <mergeCell ref="A8:AG8"/>
    <mergeCell ref="I17:O17"/>
    <mergeCell ref="L20:R20"/>
    <mergeCell ref="AD20:AG20"/>
    <mergeCell ref="B13:G13"/>
    <mergeCell ref="I13:N13"/>
    <mergeCell ref="AB13:AF13"/>
    <mergeCell ref="P17:T17"/>
    <mergeCell ref="V17:Z17"/>
    <mergeCell ref="B17:H17"/>
    <mergeCell ref="AB17:AF17"/>
    <mergeCell ref="L21:R21"/>
    <mergeCell ref="L22:R22"/>
    <mergeCell ref="L23:R23"/>
    <mergeCell ref="L24:R24"/>
    <mergeCell ref="L25:R25"/>
    <mergeCell ref="L26:R26"/>
    <mergeCell ref="L27:R27"/>
    <mergeCell ref="L28:R28"/>
    <mergeCell ref="L29:R29"/>
    <mergeCell ref="L30:R30"/>
    <mergeCell ref="L31:R31"/>
    <mergeCell ref="L32:R32"/>
    <mergeCell ref="L33:R33"/>
    <mergeCell ref="L34:R34"/>
    <mergeCell ref="L35:R35"/>
    <mergeCell ref="L36:R36"/>
    <mergeCell ref="L37:R37"/>
    <mergeCell ref="L38:R38"/>
    <mergeCell ref="B41:J41"/>
    <mergeCell ref="K41:Q41"/>
    <mergeCell ref="R41:S41"/>
    <mergeCell ref="T41:W41"/>
    <mergeCell ref="X41:AA41"/>
    <mergeCell ref="AB41:AG41"/>
    <mergeCell ref="B42:J42"/>
    <mergeCell ref="K42:Q42"/>
    <mergeCell ref="R42:S42"/>
    <mergeCell ref="T42:W42"/>
    <mergeCell ref="X42:AA42"/>
    <mergeCell ref="AB42:AG42"/>
    <mergeCell ref="AB44:AG44"/>
    <mergeCell ref="B43:J43"/>
    <mergeCell ref="K43:Q43"/>
    <mergeCell ref="R43:S43"/>
    <mergeCell ref="T43:W43"/>
    <mergeCell ref="X43:AA43"/>
    <mergeCell ref="AB43:AG43"/>
    <mergeCell ref="X46:AA46"/>
    <mergeCell ref="B47:J47"/>
    <mergeCell ref="K47:Q47"/>
    <mergeCell ref="B44:J44"/>
    <mergeCell ref="K44:Q44"/>
    <mergeCell ref="R44:S44"/>
    <mergeCell ref="T44:W44"/>
    <mergeCell ref="X44:AA44"/>
    <mergeCell ref="B45:J45"/>
    <mergeCell ref="K45:Q45"/>
    <mergeCell ref="R45:S45"/>
    <mergeCell ref="T45:W45"/>
    <mergeCell ref="X45:AA45"/>
    <mergeCell ref="AB45:AG45"/>
    <mergeCell ref="B49:J49"/>
    <mergeCell ref="K49:Q49"/>
    <mergeCell ref="R49:S49"/>
    <mergeCell ref="T49:W49"/>
    <mergeCell ref="X49:AA49"/>
    <mergeCell ref="AB47:AG47"/>
    <mergeCell ref="R47:S47"/>
    <mergeCell ref="T47:W47"/>
    <mergeCell ref="X47:AA47"/>
    <mergeCell ref="AB49:AG49"/>
    <mergeCell ref="B48:J48"/>
    <mergeCell ref="K48:Q48"/>
    <mergeCell ref="R48:S48"/>
    <mergeCell ref="T48:W48"/>
    <mergeCell ref="X48:AA48"/>
    <mergeCell ref="AB48:AG48"/>
  </mergeCells>
  <printOptions/>
  <pageMargins left="0.7" right="0.7" top="0.75" bottom="0.75" header="0.3" footer="0.3"/>
  <pageSetup horizontalDpi="600" verticalDpi="600" orientation="portrait" paperSize="9" r:id="rId1"/>
  <headerFooter>
    <oddFooter>&amp;L&amp;"ＭＳ 明朝,標準"ei31e11</oddFooter>
  </headerFooter>
</worksheet>
</file>

<file path=xl/worksheets/sheet5.xml><?xml version="1.0" encoding="utf-8"?>
<worksheet xmlns="http://schemas.openxmlformats.org/spreadsheetml/2006/main" xmlns:r="http://schemas.openxmlformats.org/officeDocument/2006/relationships">
  <dimension ref="A1:D50"/>
  <sheetViews>
    <sheetView view="pageBreakPreview" zoomScaleSheetLayoutView="100" workbookViewId="0" topLeftCell="A1">
      <selection activeCell="B53" sqref="B53"/>
    </sheetView>
  </sheetViews>
  <sheetFormatPr defaultColWidth="9.00390625" defaultRowHeight="13.5"/>
  <cols>
    <col min="1" max="1" width="9.00390625" style="1" customWidth="1"/>
    <col min="2" max="2" width="30.75390625" style="1" customWidth="1"/>
    <col min="3" max="3" width="10.625" style="1" customWidth="1"/>
    <col min="4" max="4" width="30.75390625" style="1" customWidth="1"/>
    <col min="5" max="16384" width="9.00390625" style="1" customWidth="1"/>
  </cols>
  <sheetData>
    <row r="1" ht="13.5">
      <c r="A1" s="1" t="s">
        <v>192</v>
      </c>
    </row>
    <row r="3" s="3" customFormat="1" ht="13.5">
      <c r="A3" s="2" t="s">
        <v>130</v>
      </c>
    </row>
    <row r="4" ht="13.5">
      <c r="B4" s="4" t="s">
        <v>166</v>
      </c>
    </row>
    <row r="5" ht="13.5">
      <c r="B5" s="5" t="s">
        <v>167</v>
      </c>
    </row>
    <row r="7" s="3" customFormat="1" ht="13.5">
      <c r="A7" s="3" t="s">
        <v>132</v>
      </c>
    </row>
    <row r="8" ht="13.5">
      <c r="B8" s="1" t="s">
        <v>161</v>
      </c>
    </row>
    <row r="9" ht="13.5">
      <c r="B9" s="6" t="s">
        <v>133</v>
      </c>
    </row>
    <row r="11" s="3" customFormat="1" ht="13.5">
      <c r="A11" s="3" t="s">
        <v>160</v>
      </c>
    </row>
    <row r="12" ht="13.5">
      <c r="B12" s="1" t="s">
        <v>162</v>
      </c>
    </row>
    <row r="13" ht="13.5">
      <c r="B13" s="6" t="s">
        <v>131</v>
      </c>
    </row>
    <row r="14" spans="3:4" ht="28.5" customHeight="1" thickBot="1">
      <c r="C14" s="624" t="s">
        <v>163</v>
      </c>
      <c r="D14" s="625"/>
    </row>
    <row r="15" spans="1:4" ht="14.25" thickBot="1">
      <c r="A15" s="626" t="s">
        <v>96</v>
      </c>
      <c r="B15" s="627"/>
      <c r="C15" s="626" t="s">
        <v>97</v>
      </c>
      <c r="D15" s="628"/>
    </row>
    <row r="16" spans="1:4" ht="13.5">
      <c r="A16" s="629" t="s">
        <v>98</v>
      </c>
      <c r="B16" s="631" t="s">
        <v>99</v>
      </c>
      <c r="C16" s="7" t="s">
        <v>164</v>
      </c>
      <c r="D16" s="10" t="s">
        <v>100</v>
      </c>
    </row>
    <row r="17" spans="1:4" ht="13.5">
      <c r="A17" s="629"/>
      <c r="B17" s="631"/>
      <c r="C17" s="8" t="s">
        <v>134</v>
      </c>
      <c r="D17" s="11" t="s">
        <v>101</v>
      </c>
    </row>
    <row r="18" spans="1:4" ht="13.5">
      <c r="A18" s="630"/>
      <c r="B18" s="632"/>
      <c r="C18" s="8" t="s">
        <v>135</v>
      </c>
      <c r="D18" s="11" t="s">
        <v>102</v>
      </c>
    </row>
    <row r="19" spans="1:4" ht="13.5">
      <c r="A19" s="12"/>
      <c r="B19" s="13"/>
      <c r="C19" s="8"/>
      <c r="D19" s="11"/>
    </row>
    <row r="20" spans="1:4" ht="13.5">
      <c r="A20" s="633" t="s">
        <v>103</v>
      </c>
      <c r="B20" s="634" t="s">
        <v>104</v>
      </c>
      <c r="C20" s="8" t="s">
        <v>136</v>
      </c>
      <c r="D20" s="11" t="s">
        <v>104</v>
      </c>
    </row>
    <row r="21" spans="1:4" ht="13.5">
      <c r="A21" s="630"/>
      <c r="B21" s="632"/>
      <c r="C21" s="8" t="s">
        <v>137</v>
      </c>
      <c r="D21" s="11" t="s">
        <v>102</v>
      </c>
    </row>
    <row r="22" spans="1:4" ht="13.5">
      <c r="A22" s="12"/>
      <c r="B22" s="13"/>
      <c r="C22" s="8"/>
      <c r="D22" s="11"/>
    </row>
    <row r="23" spans="1:4" ht="13.5">
      <c r="A23" s="633" t="s">
        <v>105</v>
      </c>
      <c r="B23" s="634" t="s">
        <v>106</v>
      </c>
      <c r="C23" s="8" t="s">
        <v>138</v>
      </c>
      <c r="D23" s="11" t="s">
        <v>107</v>
      </c>
    </row>
    <row r="24" spans="1:4" ht="13.5">
      <c r="A24" s="629"/>
      <c r="B24" s="631"/>
      <c r="C24" s="8" t="s">
        <v>139</v>
      </c>
      <c r="D24" s="11" t="s">
        <v>108</v>
      </c>
    </row>
    <row r="25" spans="1:4" ht="13.5">
      <c r="A25" s="630"/>
      <c r="B25" s="632"/>
      <c r="C25" s="8" t="s">
        <v>140</v>
      </c>
      <c r="D25" s="11" t="s">
        <v>102</v>
      </c>
    </row>
    <row r="26" spans="1:4" ht="13.5">
      <c r="A26" s="12"/>
      <c r="B26" s="13"/>
      <c r="C26" s="8"/>
      <c r="D26" s="11"/>
    </row>
    <row r="27" spans="1:4" ht="13.5">
      <c r="A27" s="633" t="s">
        <v>109</v>
      </c>
      <c r="B27" s="634" t="s">
        <v>110</v>
      </c>
      <c r="C27" s="8" t="s">
        <v>141</v>
      </c>
      <c r="D27" s="11" t="s">
        <v>110</v>
      </c>
    </row>
    <row r="28" spans="1:4" ht="13.5">
      <c r="A28" s="630"/>
      <c r="B28" s="632"/>
      <c r="C28" s="8" t="s">
        <v>142</v>
      </c>
      <c r="D28" s="11" t="s">
        <v>102</v>
      </c>
    </row>
    <row r="29" spans="1:4" ht="13.5">
      <c r="A29" s="12"/>
      <c r="B29" s="13"/>
      <c r="C29" s="8"/>
      <c r="D29" s="11"/>
    </row>
    <row r="30" spans="1:4" ht="13.5">
      <c r="A30" s="633" t="s">
        <v>111</v>
      </c>
      <c r="B30" s="634" t="s">
        <v>112</v>
      </c>
      <c r="C30" s="8" t="s">
        <v>143</v>
      </c>
      <c r="D30" s="11" t="s">
        <v>113</v>
      </c>
    </row>
    <row r="31" spans="1:4" ht="13.5">
      <c r="A31" s="629"/>
      <c r="B31" s="631"/>
      <c r="C31" s="8" t="s">
        <v>144</v>
      </c>
      <c r="D31" s="11" t="s">
        <v>114</v>
      </c>
    </row>
    <row r="32" spans="1:4" ht="13.5">
      <c r="A32" s="630"/>
      <c r="B32" s="632"/>
      <c r="C32" s="8" t="s">
        <v>145</v>
      </c>
      <c r="D32" s="11" t="s">
        <v>102</v>
      </c>
    </row>
    <row r="33" spans="1:4" ht="13.5">
      <c r="A33" s="12"/>
      <c r="B33" s="13"/>
      <c r="C33" s="8"/>
      <c r="D33" s="11"/>
    </row>
    <row r="34" spans="1:4" ht="13.5">
      <c r="A34" s="633" t="s">
        <v>115</v>
      </c>
      <c r="B34" s="634" t="s">
        <v>116</v>
      </c>
      <c r="C34" s="8" t="s">
        <v>146</v>
      </c>
      <c r="D34" s="11" t="s">
        <v>116</v>
      </c>
    </row>
    <row r="35" spans="1:4" ht="13.5">
      <c r="A35" s="630"/>
      <c r="B35" s="632"/>
      <c r="C35" s="8" t="s">
        <v>147</v>
      </c>
      <c r="D35" s="11" t="s">
        <v>102</v>
      </c>
    </row>
    <row r="36" spans="1:4" ht="13.5">
      <c r="A36" s="12"/>
      <c r="B36" s="13"/>
      <c r="C36" s="8"/>
      <c r="D36" s="11"/>
    </row>
    <row r="37" spans="1:4" ht="13.5">
      <c r="A37" s="633" t="s">
        <v>117</v>
      </c>
      <c r="B37" s="634" t="s">
        <v>118</v>
      </c>
      <c r="C37" s="8" t="s">
        <v>148</v>
      </c>
      <c r="D37" s="11" t="s">
        <v>119</v>
      </c>
    </row>
    <row r="38" spans="1:4" ht="13.5">
      <c r="A38" s="629"/>
      <c r="B38" s="631"/>
      <c r="C38" s="8" t="s">
        <v>149</v>
      </c>
      <c r="D38" s="11" t="s">
        <v>120</v>
      </c>
    </row>
    <row r="39" spans="1:4" ht="13.5">
      <c r="A39" s="629"/>
      <c r="B39" s="631"/>
      <c r="C39" s="8" t="s">
        <v>150</v>
      </c>
      <c r="D39" s="11" t="s">
        <v>121</v>
      </c>
    </row>
    <row r="40" spans="1:4" ht="13.5">
      <c r="A40" s="629"/>
      <c r="B40" s="631"/>
      <c r="C40" s="8" t="s">
        <v>151</v>
      </c>
      <c r="D40" s="11" t="s">
        <v>122</v>
      </c>
    </row>
    <row r="41" spans="1:4" ht="13.5">
      <c r="A41" s="629"/>
      <c r="B41" s="631"/>
      <c r="C41" s="8" t="s">
        <v>152</v>
      </c>
      <c r="D41" s="11" t="s">
        <v>123</v>
      </c>
    </row>
    <row r="42" spans="1:4" ht="13.5">
      <c r="A42" s="629"/>
      <c r="B42" s="631"/>
      <c r="C42" s="8" t="s">
        <v>153</v>
      </c>
      <c r="D42" s="11" t="s">
        <v>124</v>
      </c>
    </row>
    <row r="43" spans="1:4" ht="13.5">
      <c r="A43" s="629"/>
      <c r="B43" s="631"/>
      <c r="C43" s="8" t="s">
        <v>154</v>
      </c>
      <c r="D43" s="11" t="s">
        <v>108</v>
      </c>
    </row>
    <row r="44" spans="1:4" ht="13.5">
      <c r="A44" s="630"/>
      <c r="B44" s="632"/>
      <c r="C44" s="8" t="s">
        <v>156</v>
      </c>
      <c r="D44" s="11" t="s">
        <v>102</v>
      </c>
    </row>
    <row r="45" spans="1:4" ht="13.5">
      <c r="A45" s="12"/>
      <c r="B45" s="13"/>
      <c r="C45" s="8"/>
      <c r="D45" s="11"/>
    </row>
    <row r="46" spans="1:4" ht="13.5">
      <c r="A46" s="633" t="s">
        <v>125</v>
      </c>
      <c r="B46" s="634" t="s">
        <v>126</v>
      </c>
      <c r="C46" s="8" t="s">
        <v>155</v>
      </c>
      <c r="D46" s="11" t="s">
        <v>127</v>
      </c>
    </row>
    <row r="47" spans="1:4" ht="13.5">
      <c r="A47" s="629"/>
      <c r="B47" s="631"/>
      <c r="C47" s="8" t="s">
        <v>157</v>
      </c>
      <c r="D47" s="11" t="s">
        <v>128</v>
      </c>
    </row>
    <row r="48" spans="1:4" ht="13.5">
      <c r="A48" s="630"/>
      <c r="B48" s="632"/>
      <c r="C48" s="8" t="s">
        <v>158</v>
      </c>
      <c r="D48" s="11" t="s">
        <v>102</v>
      </c>
    </row>
    <row r="49" spans="1:4" ht="13.5">
      <c r="A49" s="12"/>
      <c r="B49" s="13"/>
      <c r="C49" s="8"/>
      <c r="D49" s="11"/>
    </row>
    <row r="50" spans="1:4" ht="14.25" thickBot="1">
      <c r="A50" s="14" t="s">
        <v>129</v>
      </c>
      <c r="B50" s="15" t="s">
        <v>102</v>
      </c>
      <c r="C50" s="9" t="s">
        <v>159</v>
      </c>
      <c r="D50" s="16" t="s">
        <v>102</v>
      </c>
    </row>
  </sheetData>
  <sheetProtection/>
  <mergeCells count="19">
    <mergeCell ref="A34:A35"/>
    <mergeCell ref="B34:B35"/>
    <mergeCell ref="A37:A44"/>
    <mergeCell ref="B37:B44"/>
    <mergeCell ref="A46:A48"/>
    <mergeCell ref="B46:B48"/>
    <mergeCell ref="A27:A28"/>
    <mergeCell ref="B27:B28"/>
    <mergeCell ref="A30:A32"/>
    <mergeCell ref="B30:B32"/>
    <mergeCell ref="A23:A25"/>
    <mergeCell ref="B23:B25"/>
    <mergeCell ref="C14:D14"/>
    <mergeCell ref="A15:B15"/>
    <mergeCell ref="C15:D15"/>
    <mergeCell ref="A16:A18"/>
    <mergeCell ref="B16:B18"/>
    <mergeCell ref="A20:A21"/>
    <mergeCell ref="B20:B21"/>
  </mergeCells>
  <printOptions horizontalCentered="1"/>
  <pageMargins left="0.7086614173228347" right="0.7086614173228347" top="0.7480314960629921" bottom="0.7480314960629921" header="0.31496062992125984" footer="0.31496062992125984"/>
  <pageSetup horizontalDpi="600" verticalDpi="600" orientation="portrait" paperSize="9" r:id="rId2"/>
  <headerFooter>
    <oddFooter>&amp;L&amp;"ＭＳ 明朝,標準"ei31e11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GAJ　山崎　正信</dc:creator>
  <cp:keywords/>
  <dc:description/>
  <cp:lastModifiedBy>pc34</cp:lastModifiedBy>
  <cp:lastPrinted>2019-04-05T02:17:59Z</cp:lastPrinted>
  <dcterms:created xsi:type="dcterms:W3CDTF">2015-04-27T05:06:13Z</dcterms:created>
  <dcterms:modified xsi:type="dcterms:W3CDTF">2019-06-18T06:18:09Z</dcterms:modified>
  <cp:category/>
  <cp:version/>
  <cp:contentType/>
  <cp:contentStatus/>
</cp:coreProperties>
</file>