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3901"/>
  <workbookPr defaultThemeVersion="124226"/>
  <mc:AlternateContent xmlns:mc="http://schemas.openxmlformats.org/markup-compatibility/2006">
    <mc:Choice Requires="x15">
      <x15ac:absPath xmlns:x15ac="http://schemas.microsoft.com/office/spreadsheetml/2010/11/ac" url="X:\B.公募前準備\交付規程\final\"/>
    </mc:Choice>
  </mc:AlternateContent>
  <xr:revisionPtr revIDLastSave="0" documentId="13_ncr:1_{4B00AAC7-62A1-416C-82E1-C25233FDFB96}" xr6:coauthVersionLast="46" xr6:coauthVersionMax="46" xr10:uidLastSave="{00000000-0000-0000-0000-000000000000}"/>
  <bookViews>
    <workbookView xWindow="-120" yWindow="-120" windowWidth="29040" windowHeight="15840" xr2:uid="{00000000-000D-0000-FFFF-FFFF00000000}"/>
  </bookViews>
  <sheets>
    <sheet name="様式第1別紙1-1-1(分析)" sheetId="12" r:id="rId1"/>
    <sheet name="様式第1別紙1-1-2(新増設)" sheetId="2" r:id="rId2"/>
    <sheet name="様式第1別紙2-1" sheetId="9" r:id="rId3"/>
    <sheet name="換算係数Ａ" sheetId="11" state="hidden" r:id="rId4"/>
    <sheet name="換算係数" sheetId="5" state="hidden" r:id="rId5"/>
    <sheet name="リスト" sheetId="7" state="hidden" r:id="rId6"/>
  </sheets>
  <externalReferences>
    <externalReference r:id="rId7"/>
    <externalReference r:id="rId8"/>
    <externalReference r:id="rId9"/>
    <externalReference r:id="rId10"/>
    <externalReference r:id="rId11"/>
  </externalReferences>
  <definedNames>
    <definedName name="a" localSheetId="0">#REF!</definedName>
    <definedName name="a">#REF!</definedName>
    <definedName name="ｂ">#REF!</definedName>
    <definedName name="Num" localSheetId="0">#REF!</definedName>
    <definedName name="Num">#REF!</definedName>
    <definedName name="_xlnm.Print_Area" localSheetId="0">'様式第1別紙1-1-1(分析)'!$A$1:$M$49</definedName>
    <definedName name="_xlnm.Print_Area" localSheetId="1">'様式第1別紙1-1-2(新増設)'!$A$1:$J$190</definedName>
    <definedName name="_xlnm.Print_Area" localSheetId="2">'様式第1別紙2-1'!$A$1:$AG$48</definedName>
    <definedName name="Z_C67B5C56_0A47_4CA5_8D09_C542308E7AE9_.wvu.PrintArea" localSheetId="0" hidden="1">'様式第1別紙1-1-1(分析)'!$A$1:$M$49</definedName>
    <definedName name="ああ">#REF!</definedName>
    <definedName name="エネルギーの種類" localSheetId="0">#REF!</definedName>
    <definedName name="エネルギーの種類">#REF!</definedName>
    <definedName name="エネルギー種類" localSheetId="3">[1]換算係数!$B$3:$B$32</definedName>
    <definedName name="エネルギー種類">換算係数!$B$3:$B$32</definedName>
    <definedName name="一般電気事業者係数" localSheetId="0">#REF!</definedName>
    <definedName name="一般電気事業者係数">#REF!</definedName>
    <definedName name="換算係数" localSheetId="3">[1]換算係数!$B$3:$E$32</definedName>
    <definedName name="換算係数">換算係数!$B$3:$E$32</definedName>
    <definedName name="換算係数単位" localSheetId="0">#REF!</definedName>
    <definedName name="換算係数単位">#REF!</definedName>
    <definedName name="既存or新設">リスト!$B$2:$B$4</definedName>
    <definedName name="既存選択リスト">リスト!$B$2:$C$4</definedName>
    <definedName name="業種">[2]産業分類番号!$B$2:$B$100</definedName>
    <definedName name="係数">[3]係数!$D$12:$H$42</definedName>
    <definedName name="産業分類番号">[2]産業分類番号!$B$2:$C$100</definedName>
    <definedName name="新設or増設">リスト!$B$2:$C$4</definedName>
    <definedName name="電力換算係数">[2]非表示!$B$2:$C$4</definedName>
    <definedName name="電力排出係数">[4]非表示!$B$3:$D$5</definedName>
    <definedName name="年度期間">[4]非表示!$B$2:$C$5</definedName>
    <definedName name="番号" localSheetId="0">#REF!</definedName>
    <definedName name="番号">#REF!</definedName>
    <definedName name="補助事業者">#REF!</definedName>
    <definedName name="補助率">#REF!</definedName>
    <definedName name="本部名">[5]ﾘｽﾄ!$B$1:$B$20</definedName>
  </definedNames>
  <calcPr calcId="191029"/>
</workbook>
</file>

<file path=xl/calcChain.xml><?xml version="1.0" encoding="utf-8"?>
<calcChain xmlns="http://schemas.openxmlformats.org/spreadsheetml/2006/main">
  <c r="G60" i="2" l="1"/>
  <c r="F60" i="2"/>
  <c r="H60" i="2" s="1"/>
  <c r="E60" i="2"/>
  <c r="G59" i="2"/>
  <c r="F59" i="2"/>
  <c r="H59" i="2" s="1"/>
  <c r="E59" i="2"/>
  <c r="G58" i="2"/>
  <c r="F58" i="2"/>
  <c r="H58" i="2" s="1"/>
  <c r="E58" i="2"/>
  <c r="G57" i="2"/>
  <c r="F57" i="2"/>
  <c r="H57" i="2" s="1"/>
  <c r="E57" i="2"/>
  <c r="G56" i="2"/>
  <c r="F56" i="2"/>
  <c r="H56" i="2" s="1"/>
  <c r="E56" i="2"/>
  <c r="G55" i="2"/>
  <c r="F55" i="2"/>
  <c r="H55" i="2" s="1"/>
  <c r="E55" i="2"/>
  <c r="I143" i="2"/>
  <c r="F79" i="2"/>
  <c r="AA9" i="9"/>
  <c r="M13" i="9"/>
  <c r="T13" i="9" s="1"/>
  <c r="T9" i="9"/>
  <c r="C26" i="5"/>
  <c r="I145" i="2"/>
  <c r="D148" i="2"/>
  <c r="G159" i="2" s="1"/>
  <c r="G160" i="2" s="1"/>
  <c r="I144" i="2"/>
  <c r="I146" i="2"/>
  <c r="I147" i="2"/>
  <c r="I148" i="2" l="1"/>
  <c r="F152" i="2" s="1"/>
  <c r="F153" i="2" s="1"/>
  <c r="H61" i="2"/>
</calcChain>
</file>

<file path=xl/sharedStrings.xml><?xml version="1.0" encoding="utf-8"?>
<sst xmlns="http://schemas.openxmlformats.org/spreadsheetml/2006/main" count="542" uniqueCount="331">
  <si>
    <t>(1)総事業費</t>
    <rPh sb="3" eb="7">
      <t>ソウジギョウヒ</t>
    </rPh>
    <phoneticPr fontId="1"/>
  </si>
  <si>
    <t>(2)寄付金その他</t>
    <rPh sb="3" eb="6">
      <t>キフキン</t>
    </rPh>
    <rPh sb="8" eb="9">
      <t>タ</t>
    </rPh>
    <phoneticPr fontId="1"/>
  </si>
  <si>
    <t>(3)差引額</t>
    <rPh sb="3" eb="5">
      <t>サシヒキ</t>
    </rPh>
    <rPh sb="5" eb="6">
      <t>ガク</t>
    </rPh>
    <phoneticPr fontId="1"/>
  </si>
  <si>
    <t>(4)補助対象経費</t>
    <rPh sb="3" eb="5">
      <t>ホジョ</t>
    </rPh>
    <rPh sb="5" eb="7">
      <t>タイショウ</t>
    </rPh>
    <rPh sb="7" eb="9">
      <t>ケイヒ</t>
    </rPh>
    <phoneticPr fontId="1"/>
  </si>
  <si>
    <t>　 の収入</t>
    <rPh sb="3" eb="5">
      <t>シュウニュウ</t>
    </rPh>
    <phoneticPr fontId="1"/>
  </si>
  <si>
    <t>　 支出予定額</t>
    <rPh sb="2" eb="4">
      <t>シシュツ</t>
    </rPh>
    <rPh sb="4" eb="6">
      <t>ヨテイ</t>
    </rPh>
    <rPh sb="6" eb="7">
      <t>ガク</t>
    </rPh>
    <phoneticPr fontId="1"/>
  </si>
  <si>
    <t>所要経費</t>
    <rPh sb="0" eb="2">
      <t>ショヨウ</t>
    </rPh>
    <rPh sb="2" eb="4">
      <t>ケイヒ</t>
    </rPh>
    <phoneticPr fontId="1"/>
  </si>
  <si>
    <t>(5)基準額</t>
    <rPh sb="3" eb="5">
      <t>キジュン</t>
    </rPh>
    <rPh sb="5" eb="6">
      <t>ガク</t>
    </rPh>
    <phoneticPr fontId="1"/>
  </si>
  <si>
    <t>(6)選定額</t>
    <rPh sb="3" eb="5">
      <t>センテイ</t>
    </rPh>
    <rPh sb="5" eb="6">
      <t>ガク</t>
    </rPh>
    <phoneticPr fontId="1"/>
  </si>
  <si>
    <t>(7)補助基本額</t>
    <rPh sb="3" eb="5">
      <t>ホジョ</t>
    </rPh>
    <rPh sb="5" eb="7">
      <t>キホン</t>
    </rPh>
    <rPh sb="7" eb="8">
      <t>ガク</t>
    </rPh>
    <phoneticPr fontId="1"/>
  </si>
  <si>
    <t>(8)補助金所要額</t>
    <rPh sb="3" eb="6">
      <t>ホジョキン</t>
    </rPh>
    <rPh sb="6" eb="8">
      <t>ショヨウ</t>
    </rPh>
    <rPh sb="8" eb="9">
      <t>ガク</t>
    </rPh>
    <phoneticPr fontId="1"/>
  </si>
  <si>
    <t>(4)と(5)を比較し</t>
    <rPh sb="8" eb="10">
      <t>ヒカク</t>
    </rPh>
    <phoneticPr fontId="1"/>
  </si>
  <si>
    <t>(3)と(6)を比較し</t>
    <rPh sb="8" eb="10">
      <t>ヒカク</t>
    </rPh>
    <phoneticPr fontId="1"/>
  </si>
  <si>
    <t>て少ない方の額</t>
    <rPh sb="1" eb="2">
      <t>スク</t>
    </rPh>
    <rPh sb="4" eb="5">
      <t>ホウ</t>
    </rPh>
    <rPh sb="6" eb="7">
      <t>ガク</t>
    </rPh>
    <phoneticPr fontId="1"/>
  </si>
  <si>
    <t>補助対象経費支出予定額内訳</t>
    <rPh sb="0" eb="2">
      <t>ホジョ</t>
    </rPh>
    <rPh sb="2" eb="4">
      <t>タイショウ</t>
    </rPh>
    <rPh sb="4" eb="6">
      <t>ケイヒ</t>
    </rPh>
    <rPh sb="6" eb="8">
      <t>シシュツ</t>
    </rPh>
    <rPh sb="8" eb="10">
      <t>ヨテイ</t>
    </rPh>
    <rPh sb="10" eb="11">
      <t>ガク</t>
    </rPh>
    <rPh sb="11" eb="13">
      <t>ウチワケ</t>
    </rPh>
    <phoneticPr fontId="1"/>
  </si>
  <si>
    <t>積算内訳</t>
    <rPh sb="0" eb="2">
      <t>セキサン</t>
    </rPh>
    <rPh sb="2" eb="4">
      <t>ウチワケ</t>
    </rPh>
    <phoneticPr fontId="1"/>
  </si>
  <si>
    <t>合計</t>
    <rPh sb="0" eb="2">
      <t>ゴウケイ</t>
    </rPh>
    <phoneticPr fontId="1"/>
  </si>
  <si>
    <t>購入予定の主な財産の内訳（一品、一組又は一式の価格が５０万円以上のもの）</t>
    <rPh sb="0" eb="2">
      <t>コウニュウ</t>
    </rPh>
    <rPh sb="2" eb="4">
      <t>ヨテイ</t>
    </rPh>
    <rPh sb="5" eb="6">
      <t>オモ</t>
    </rPh>
    <rPh sb="7" eb="9">
      <t>ザイサン</t>
    </rPh>
    <rPh sb="10" eb="12">
      <t>ウチワケ</t>
    </rPh>
    <rPh sb="13" eb="15">
      <t>イッピン</t>
    </rPh>
    <rPh sb="16" eb="17">
      <t>ヒト</t>
    </rPh>
    <rPh sb="17" eb="18">
      <t>クミ</t>
    </rPh>
    <rPh sb="18" eb="19">
      <t>マタ</t>
    </rPh>
    <rPh sb="20" eb="22">
      <t>イッシキ</t>
    </rPh>
    <rPh sb="23" eb="25">
      <t>カカク</t>
    </rPh>
    <rPh sb="28" eb="30">
      <t>マンエン</t>
    </rPh>
    <rPh sb="30" eb="32">
      <t>イジョウ</t>
    </rPh>
    <phoneticPr fontId="1"/>
  </si>
  <si>
    <t>名称</t>
    <rPh sb="0" eb="2">
      <t>メイショウ</t>
    </rPh>
    <phoneticPr fontId="1"/>
  </si>
  <si>
    <t>仕様</t>
    <rPh sb="0" eb="2">
      <t>シヨウ</t>
    </rPh>
    <phoneticPr fontId="1"/>
  </si>
  <si>
    <t>数量</t>
    <rPh sb="0" eb="2">
      <t>スウリョウ</t>
    </rPh>
    <phoneticPr fontId="1"/>
  </si>
  <si>
    <t>事業名</t>
    <rPh sb="0" eb="2">
      <t>ジギョウ</t>
    </rPh>
    <rPh sb="2" eb="3">
      <t>メイ</t>
    </rPh>
    <phoneticPr fontId="1"/>
  </si>
  <si>
    <t>氏名</t>
    <rPh sb="0" eb="2">
      <t>シメイ</t>
    </rPh>
    <phoneticPr fontId="1"/>
  </si>
  <si>
    <t>共同事業者</t>
    <rPh sb="0" eb="2">
      <t>キョウドウ</t>
    </rPh>
    <rPh sb="2" eb="4">
      <t>ジギョウ</t>
    </rPh>
    <rPh sb="4" eb="5">
      <t>シャ</t>
    </rPh>
    <phoneticPr fontId="1"/>
  </si>
  <si>
    <t>事業実施責任者</t>
    <rPh sb="0" eb="2">
      <t>ジギョウ</t>
    </rPh>
    <rPh sb="2" eb="4">
      <t>ジッシ</t>
    </rPh>
    <rPh sb="4" eb="7">
      <t>セキニンシャ</t>
    </rPh>
    <phoneticPr fontId="1"/>
  </si>
  <si>
    <t>役職名</t>
    <rPh sb="0" eb="3">
      <t>ヤクショクメイ</t>
    </rPh>
    <phoneticPr fontId="1"/>
  </si>
  <si>
    <t>＜事業の目的・概要＞</t>
    <rPh sb="1" eb="3">
      <t>ジギョウ</t>
    </rPh>
    <rPh sb="4" eb="6">
      <t>モクテキ</t>
    </rPh>
    <rPh sb="7" eb="9">
      <t>ガイヨウ</t>
    </rPh>
    <phoneticPr fontId="1"/>
  </si>
  <si>
    <t>【目的】</t>
    <rPh sb="1" eb="3">
      <t>モクテキ</t>
    </rPh>
    <phoneticPr fontId="1"/>
  </si>
  <si>
    <t>【概要】</t>
    <rPh sb="1" eb="3">
      <t>ガイヨウ</t>
    </rPh>
    <phoneticPr fontId="1"/>
  </si>
  <si>
    <t>＜事業の性格＞</t>
    <rPh sb="1" eb="3">
      <t>ジギョウ</t>
    </rPh>
    <rPh sb="4" eb="6">
      <t>セイカク</t>
    </rPh>
    <phoneticPr fontId="1"/>
  </si>
  <si>
    <t>【事業の低炭素化に効果的な規制等対策強化の検討との関連性】</t>
  </si>
  <si>
    <t>＊　エネルギーの使用の合理化に関する法律に基づき、エネルギー使用量及びエネルギーの使用に伴い発生する二酸</t>
    <phoneticPr fontId="1"/>
  </si>
  <si>
    <t>　化炭素排出量を主務大臣に報告している事業者については、直近２か年度の当該データを、その他の事業者につい</t>
    <phoneticPr fontId="1"/>
  </si>
  <si>
    <t>　ては、直近２か年度の１年度当たりのエネルギー使用量を記入する。 </t>
    <phoneticPr fontId="1"/>
  </si>
  <si>
    <t>（省エネ法定期報告事業者）</t>
    <rPh sb="1" eb="2">
      <t>ショウ</t>
    </rPh>
    <rPh sb="4" eb="5">
      <t>ホウ</t>
    </rPh>
    <rPh sb="5" eb="7">
      <t>テイキ</t>
    </rPh>
    <rPh sb="7" eb="9">
      <t>ホウコク</t>
    </rPh>
    <rPh sb="9" eb="12">
      <t>ジギョウシャ</t>
    </rPh>
    <phoneticPr fontId="1"/>
  </si>
  <si>
    <t>（省エネ法非定期報告事業者）</t>
    <rPh sb="1" eb="2">
      <t>ショウ</t>
    </rPh>
    <rPh sb="4" eb="5">
      <t>ホウ</t>
    </rPh>
    <rPh sb="5" eb="6">
      <t>ヒ</t>
    </rPh>
    <rPh sb="6" eb="8">
      <t>テイキ</t>
    </rPh>
    <rPh sb="8" eb="10">
      <t>ホウコク</t>
    </rPh>
    <rPh sb="10" eb="13">
      <t>ジギョウシャ</t>
    </rPh>
    <phoneticPr fontId="1"/>
  </si>
  <si>
    <t>消費電力量</t>
    <rPh sb="0" eb="2">
      <t>ショウヒ</t>
    </rPh>
    <rPh sb="2" eb="4">
      <t>デンリョク</t>
    </rPh>
    <rPh sb="4" eb="5">
      <t>リョウ</t>
    </rPh>
    <phoneticPr fontId="1"/>
  </si>
  <si>
    <t>単位</t>
    <rPh sb="0" eb="2">
      <t>タンイ</t>
    </rPh>
    <phoneticPr fontId="1"/>
  </si>
  <si>
    <t>使用量</t>
    <rPh sb="0" eb="3">
      <t>シヨウリョウ</t>
    </rPh>
    <phoneticPr fontId="1"/>
  </si>
  <si>
    <t>【事業の公益性及び資金回収・利益の見通し】</t>
    <rPh sb="1" eb="3">
      <t>ジギョウ</t>
    </rPh>
    <rPh sb="4" eb="7">
      <t>コウエキセイ</t>
    </rPh>
    <rPh sb="7" eb="8">
      <t>オヨ</t>
    </rPh>
    <rPh sb="9" eb="11">
      <t>シキン</t>
    </rPh>
    <rPh sb="11" eb="13">
      <t>カイシュウ</t>
    </rPh>
    <rPh sb="14" eb="16">
      <t>リエキ</t>
    </rPh>
    <rPh sb="17" eb="19">
      <t>ミトオ</t>
    </rPh>
    <phoneticPr fontId="1"/>
  </si>
  <si>
    <t>・公益的性格</t>
    <rPh sb="1" eb="4">
      <t>コウエキテキ</t>
    </rPh>
    <rPh sb="4" eb="6">
      <t>セイカク</t>
    </rPh>
    <phoneticPr fontId="1"/>
  </si>
  <si>
    <t>円</t>
    <rPh sb="0" eb="1">
      <t>エン</t>
    </rPh>
    <phoneticPr fontId="1"/>
  </si>
  <si>
    <t>ランニングコスト減少額の算出過程</t>
    <rPh sb="8" eb="10">
      <t>ゲンショウ</t>
    </rPh>
    <rPh sb="10" eb="11">
      <t>ガク</t>
    </rPh>
    <rPh sb="12" eb="14">
      <t>サンシュツ</t>
    </rPh>
    <rPh sb="14" eb="16">
      <t>カテイ</t>
    </rPh>
    <phoneticPr fontId="1"/>
  </si>
  <si>
    <t>年</t>
    <rPh sb="0" eb="1">
      <t>ネン</t>
    </rPh>
    <phoneticPr fontId="1"/>
  </si>
  <si>
    <t>【導入技術の今後の活用・展開の見通し】</t>
    <rPh sb="1" eb="3">
      <t>ドウニュウ</t>
    </rPh>
    <rPh sb="3" eb="5">
      <t>ギジュツ</t>
    </rPh>
    <rPh sb="6" eb="8">
      <t>コンゴ</t>
    </rPh>
    <rPh sb="9" eb="11">
      <t>カツヨウ</t>
    </rPh>
    <rPh sb="12" eb="14">
      <t>テンカイ</t>
    </rPh>
    <rPh sb="15" eb="17">
      <t>ミトオ</t>
    </rPh>
    <phoneticPr fontId="1"/>
  </si>
  <si>
    <t>＊　補助事業により導入する技術について、今後、どのように活用・展開されることが期待されるか具体的に記入す</t>
    <phoneticPr fontId="1"/>
  </si>
  <si>
    <t>（１）事業による直接効果</t>
    <rPh sb="3" eb="5">
      <t>ジギョウ</t>
    </rPh>
    <rPh sb="8" eb="10">
      <t>チョクセツ</t>
    </rPh>
    <rPh sb="10" eb="12">
      <t>コウカ</t>
    </rPh>
    <phoneticPr fontId="1"/>
  </si>
  <si>
    <t>【ＣＯ２削減効果の算定根拠】</t>
    <rPh sb="4" eb="6">
      <t>サクゲン</t>
    </rPh>
    <rPh sb="6" eb="8">
      <t>コウカ</t>
    </rPh>
    <rPh sb="9" eb="11">
      <t>サンテイ</t>
    </rPh>
    <rPh sb="11" eb="13">
      <t>コンキョ</t>
    </rPh>
    <phoneticPr fontId="1"/>
  </si>
  <si>
    <t>【ＣＯ２削減コスト・算定根拠】</t>
    <rPh sb="4" eb="6">
      <t>サクゲン</t>
    </rPh>
    <rPh sb="10" eb="12">
      <t>サンテイ</t>
    </rPh>
    <rPh sb="12" eb="14">
      <t>コンキョ</t>
    </rPh>
    <phoneticPr fontId="1"/>
  </si>
  <si>
    <t>導入設備名</t>
    <rPh sb="0" eb="2">
      <t>ドウニュウ</t>
    </rPh>
    <rPh sb="2" eb="4">
      <t>セツビ</t>
    </rPh>
    <rPh sb="4" eb="5">
      <t>メイ</t>
    </rPh>
    <phoneticPr fontId="1"/>
  </si>
  <si>
    <t>ＣＯ２削減効果</t>
    <rPh sb="3" eb="5">
      <t>サクゲン</t>
    </rPh>
    <rPh sb="5" eb="7">
      <t>コウカ</t>
    </rPh>
    <phoneticPr fontId="1"/>
  </si>
  <si>
    <t>法定耐用年数</t>
    <rPh sb="0" eb="2">
      <t>ホウテイ</t>
    </rPh>
    <rPh sb="2" eb="4">
      <t>タイヨウ</t>
    </rPh>
    <rPh sb="4" eb="6">
      <t>ネンスウ</t>
    </rPh>
    <phoneticPr fontId="1"/>
  </si>
  <si>
    <t>・・・</t>
    <phoneticPr fontId="1"/>
  </si>
  <si>
    <t>ＣＯ２排出量１トンを削減するために必要なコスト</t>
    <rPh sb="3" eb="5">
      <t>ハイシュツ</t>
    </rPh>
    <rPh sb="5" eb="6">
      <t>リョウ</t>
    </rPh>
    <rPh sb="10" eb="12">
      <t>サクゲン</t>
    </rPh>
    <rPh sb="17" eb="19">
      <t>ヒツヨウ</t>
    </rPh>
    <phoneticPr fontId="1"/>
  </si>
  <si>
    <t>円／ｔＣＯ２</t>
    <rPh sb="0" eb="1">
      <t>エン</t>
    </rPh>
    <phoneticPr fontId="1"/>
  </si>
  <si>
    <t>＜事業の実施体制＞</t>
    <rPh sb="1" eb="3">
      <t>ジギョウ</t>
    </rPh>
    <rPh sb="4" eb="6">
      <t>ジッシ</t>
    </rPh>
    <rPh sb="6" eb="8">
      <t>タイセイ</t>
    </rPh>
    <phoneticPr fontId="1"/>
  </si>
  <si>
    <t>＜資金計画＞</t>
    <rPh sb="1" eb="3">
      <t>シキン</t>
    </rPh>
    <rPh sb="3" eb="5">
      <t>ケイカク</t>
    </rPh>
    <phoneticPr fontId="1"/>
  </si>
  <si>
    <t>＊　補助事業に要する経費を支払うための資金の調達計画及び調達方法を記入する。</t>
    <phoneticPr fontId="1"/>
  </si>
  <si>
    <t>＊　いずれかに○を付ける。</t>
    <rPh sb="9" eb="10">
      <t>ツ</t>
    </rPh>
    <phoneticPr fontId="1"/>
  </si>
  <si>
    <t>＜事業実施スケジュール＞</t>
    <rPh sb="1" eb="3">
      <t>ジギョウ</t>
    </rPh>
    <rPh sb="3" eb="5">
      <t>ジッシ</t>
    </rPh>
    <phoneticPr fontId="1"/>
  </si>
  <si>
    <t>＊　事業の実施スケジュールを記入する。事業期間が複数年度に亘る場合には、全工程を含めた実施スケジュールと</t>
    <phoneticPr fontId="1"/>
  </si>
  <si>
    <t>＊　実施スケジュールは別紙を添付してもよい。</t>
  </si>
  <si>
    <t>注１　本計画書に、設備のシステム図・配置図・仕様書、記入内容の根拠資料等を添付する。</t>
  </si>
  <si>
    <t>注２　記入欄が少ない場合は、本様式を引き伸ばして使用する。</t>
  </si>
  <si>
    <t>合計</t>
    <rPh sb="0" eb="2">
      <t>ゴウケイ</t>
    </rPh>
    <phoneticPr fontId="1"/>
  </si>
  <si>
    <t>事業実施場所住所</t>
    <rPh sb="0" eb="2">
      <t>ジギョウ</t>
    </rPh>
    <rPh sb="2" eb="4">
      <t>ジッシ</t>
    </rPh>
    <rPh sb="4" eb="6">
      <t>バショ</t>
    </rPh>
    <rPh sb="6" eb="8">
      <t>ジュウショ</t>
    </rPh>
    <phoneticPr fontId="1"/>
  </si>
  <si>
    <t>事業実施場所名称</t>
    <rPh sb="0" eb="2">
      <t>ジギョウ</t>
    </rPh>
    <rPh sb="2" eb="4">
      <t>ジッシ</t>
    </rPh>
    <rPh sb="4" eb="6">
      <t>バショ</t>
    </rPh>
    <rPh sb="6" eb="8">
      <t>メイショウ</t>
    </rPh>
    <phoneticPr fontId="1"/>
  </si>
  <si>
    <t>発熱量</t>
    <rPh sb="0" eb="2">
      <t>ハツネツ</t>
    </rPh>
    <rPh sb="2" eb="3">
      <t>リョウ</t>
    </rPh>
    <phoneticPr fontId="4"/>
  </si>
  <si>
    <t>炭素</t>
    <rPh sb="0" eb="2">
      <t>タンソ</t>
    </rPh>
    <phoneticPr fontId="4"/>
  </si>
  <si>
    <t>換算係数</t>
    <rPh sb="0" eb="2">
      <t>カンサン</t>
    </rPh>
    <rPh sb="2" eb="4">
      <t>ケイスウ</t>
    </rPh>
    <phoneticPr fontId="4"/>
  </si>
  <si>
    <t>排出係数</t>
    <rPh sb="0" eb="2">
      <t>ハイシュツ</t>
    </rPh>
    <rPh sb="2" eb="4">
      <t>ケイスウ</t>
    </rPh>
    <phoneticPr fontId="4"/>
  </si>
  <si>
    <t>原油(コンデンセートを除く。)</t>
  </si>
  <si>
    <t>kL</t>
  </si>
  <si>
    <t>tCO2/kL</t>
  </si>
  <si>
    <t>GJ/kL</t>
  </si>
  <si>
    <t>tC/GJ</t>
  </si>
  <si>
    <t>コンデンセート(NGL)</t>
  </si>
  <si>
    <t>ガソリン</t>
  </si>
  <si>
    <t>ナフサ</t>
  </si>
  <si>
    <t>灯油</t>
  </si>
  <si>
    <t>軽油</t>
  </si>
  <si>
    <t>Ａ重油</t>
  </si>
  <si>
    <t>Ｂ・Ｃ重油</t>
  </si>
  <si>
    <t>石油アスファルト</t>
  </si>
  <si>
    <t>t</t>
  </si>
  <si>
    <t>tCO2/t</t>
  </si>
  <si>
    <t>GJ/t</t>
  </si>
  <si>
    <t>石油コークス</t>
  </si>
  <si>
    <t>液化石油ガス(ＬＰＧ)</t>
  </si>
  <si>
    <t>石油系炭化水素ガス</t>
  </si>
  <si>
    <t>千m3</t>
  </si>
  <si>
    <t>tCO2/千m3</t>
    <rPh sb="5" eb="6">
      <t>セン</t>
    </rPh>
    <phoneticPr fontId="5"/>
  </si>
  <si>
    <t>GJ/千m3</t>
    <rPh sb="3" eb="4">
      <t>セン</t>
    </rPh>
    <phoneticPr fontId="4"/>
  </si>
  <si>
    <t>液化天然ガス（ＬＮＧ）</t>
  </si>
  <si>
    <t>その他可燃性天然ガス</t>
  </si>
  <si>
    <t>原料炭</t>
  </si>
  <si>
    <t>一般炭</t>
  </si>
  <si>
    <t>無煙炭</t>
  </si>
  <si>
    <t>石炭コークス</t>
  </si>
  <si>
    <t>コールタール</t>
  </si>
  <si>
    <t>コークス炉ガス</t>
  </si>
  <si>
    <t>高炉ガス</t>
  </si>
  <si>
    <t>転炉ガス</t>
  </si>
  <si>
    <t>都市ガス</t>
  </si>
  <si>
    <t>産業用蒸気</t>
  </si>
  <si>
    <t>GJ</t>
  </si>
  <si>
    <t>tCO2/GJ</t>
  </si>
  <si>
    <t>産業用以外の蒸気</t>
  </si>
  <si>
    <t>温水</t>
  </si>
  <si>
    <t>冷水</t>
  </si>
  <si>
    <t>千KWh</t>
  </si>
  <si>
    <t>tCO2/千kWh</t>
    <rPh sb="5" eb="6">
      <t>セン</t>
    </rPh>
    <phoneticPr fontId="5"/>
  </si>
  <si>
    <t>（エネルギー種類を選んでください）</t>
    <rPh sb="6" eb="8">
      <t>シュルイ</t>
    </rPh>
    <rPh sb="9" eb="10">
      <t>エラ</t>
    </rPh>
    <phoneticPr fontId="1"/>
  </si>
  <si>
    <t>CO2換算係数</t>
    <rPh sb="3" eb="5">
      <t>カンザン</t>
    </rPh>
    <rPh sb="5" eb="7">
      <t>ケイスウ</t>
    </rPh>
    <phoneticPr fontId="1"/>
  </si>
  <si>
    <t>CO2排出量</t>
    <rPh sb="3" eb="5">
      <t>ハイシュツ</t>
    </rPh>
    <rPh sb="5" eb="6">
      <t>リョウ</t>
    </rPh>
    <phoneticPr fontId="1"/>
  </si>
  <si>
    <t>合計</t>
    <rPh sb="0" eb="2">
      <t>ゴウケイ</t>
    </rPh>
    <phoneticPr fontId="1"/>
  </si>
  <si>
    <t>総ＣＯ２削減量</t>
    <rPh sb="0" eb="1">
      <t>ソウ</t>
    </rPh>
    <rPh sb="4" eb="6">
      <t>サクゲン</t>
    </rPh>
    <rPh sb="6" eb="7">
      <t>リョウ</t>
    </rPh>
    <phoneticPr fontId="1"/>
  </si>
  <si>
    <t>＊ いずれかに○をつける</t>
    <phoneticPr fontId="1"/>
  </si>
  <si>
    <t>＊　補助事業の実施体制について、発注先に加え、補助事業者内の施工管理や経理等の体制を含め記入する。</t>
    <rPh sb="2" eb="4">
      <t>ホジョ</t>
    </rPh>
    <rPh sb="4" eb="6">
      <t>ジギョウ</t>
    </rPh>
    <rPh sb="7" eb="9">
      <t>ジッシ</t>
    </rPh>
    <rPh sb="9" eb="11">
      <t>タイセイ</t>
    </rPh>
    <rPh sb="16" eb="18">
      <t>ハッチュウ</t>
    </rPh>
    <rPh sb="18" eb="19">
      <t>サキ</t>
    </rPh>
    <rPh sb="20" eb="21">
      <t>クワ</t>
    </rPh>
    <rPh sb="23" eb="25">
      <t>ホジョ</t>
    </rPh>
    <rPh sb="25" eb="27">
      <t>ジギョウ</t>
    </rPh>
    <rPh sb="27" eb="28">
      <t>シャ</t>
    </rPh>
    <rPh sb="28" eb="29">
      <t>ナイ</t>
    </rPh>
    <rPh sb="30" eb="32">
      <t>セコウ</t>
    </rPh>
    <rPh sb="32" eb="34">
      <t>カンリ</t>
    </rPh>
    <rPh sb="35" eb="37">
      <t>ケイリ</t>
    </rPh>
    <rPh sb="37" eb="38">
      <t>ナド</t>
    </rPh>
    <rPh sb="39" eb="41">
      <t>タイセイ</t>
    </rPh>
    <rPh sb="42" eb="43">
      <t>フク</t>
    </rPh>
    <rPh sb="44" eb="46">
      <t>キニュウ</t>
    </rPh>
    <phoneticPr fontId="1"/>
  </si>
  <si>
    <t>(1)-(2)</t>
    <phoneticPr fontId="1"/>
  </si>
  <si>
    <t>未選択</t>
    <rPh sb="0" eb="1">
      <t>ミ</t>
    </rPh>
    <rPh sb="1" eb="3">
      <t>センタク</t>
    </rPh>
    <phoneticPr fontId="1"/>
  </si>
  <si>
    <t>　　なお、この試算に用いた「ランニングコストの減少額」の見積書を添付すること。</t>
    <phoneticPr fontId="1"/>
  </si>
  <si>
    <t>　本事業による年間ランニングコスト減少額</t>
    <rPh sb="1" eb="2">
      <t>ホン</t>
    </rPh>
    <rPh sb="2" eb="4">
      <t>ジギョウ</t>
    </rPh>
    <rPh sb="7" eb="9">
      <t>ネンカン</t>
    </rPh>
    <rPh sb="17" eb="19">
      <t>ゲンショウ</t>
    </rPh>
    <rPh sb="19" eb="20">
      <t>ガク</t>
    </rPh>
    <phoneticPr fontId="6"/>
  </si>
  <si>
    <t>　削減効果の対策別内訳・法定耐用年数</t>
    <rPh sb="12" eb="14">
      <t>ホウテイ</t>
    </rPh>
    <rPh sb="14" eb="16">
      <t>タイヨウ</t>
    </rPh>
    <rPh sb="16" eb="18">
      <t>ネンスウ</t>
    </rPh>
    <phoneticPr fontId="1"/>
  </si>
  <si>
    <t>購入予定時期</t>
    <phoneticPr fontId="1"/>
  </si>
  <si>
    <t>事業の主たる
実施場所</t>
    <rPh sb="0" eb="2">
      <t>ジギョウ</t>
    </rPh>
    <rPh sb="3" eb="4">
      <t>シュ</t>
    </rPh>
    <rPh sb="7" eb="9">
      <t>ジッシ</t>
    </rPh>
    <rPh sb="9" eb="11">
      <t>バショ</t>
    </rPh>
    <phoneticPr fontId="1"/>
  </si>
  <si>
    <t xml:space="preserve">  備を既存設備として選んだ上で、新設予定の融雪設備と同程度の融雪効果を得るために必要な稼動時間や灯油使用量を</t>
    <rPh sb="2" eb="3">
      <t>ソナエ</t>
    </rPh>
    <rPh sb="4" eb="6">
      <t>キソン</t>
    </rPh>
    <rPh sb="6" eb="8">
      <t>セツビ</t>
    </rPh>
    <rPh sb="11" eb="12">
      <t>エラ</t>
    </rPh>
    <rPh sb="14" eb="15">
      <t>ウエ</t>
    </rPh>
    <rPh sb="17" eb="19">
      <t>シンセツ</t>
    </rPh>
    <rPh sb="19" eb="21">
      <t>ヨテイ</t>
    </rPh>
    <rPh sb="22" eb="24">
      <t>ユウセツ</t>
    </rPh>
    <rPh sb="24" eb="26">
      <t>セツビ</t>
    </rPh>
    <rPh sb="27" eb="30">
      <t>ドウテイド</t>
    </rPh>
    <rPh sb="31" eb="33">
      <t>ユウセツ</t>
    </rPh>
    <rPh sb="33" eb="35">
      <t>コウカ</t>
    </rPh>
    <rPh sb="36" eb="37">
      <t>エ</t>
    </rPh>
    <rPh sb="41" eb="43">
      <t>ヒツヨウ</t>
    </rPh>
    <rPh sb="44" eb="46">
      <t>カドウ</t>
    </rPh>
    <rPh sb="46" eb="48">
      <t>ジカン</t>
    </rPh>
    <rPh sb="49" eb="51">
      <t>トウユ</t>
    </rPh>
    <rPh sb="51" eb="53">
      <t>シヨウ</t>
    </rPh>
    <rPh sb="53" eb="54">
      <t>リョウ</t>
    </rPh>
    <phoneticPr fontId="1"/>
  </si>
  <si>
    <t>ｔＣＯ２</t>
    <phoneticPr fontId="1"/>
  </si>
  <si>
    <t>ｔＣＯ２／年</t>
    <rPh sb="5" eb="6">
      <t>ネン</t>
    </rPh>
    <phoneticPr fontId="1"/>
  </si>
  <si>
    <t>ｔＣＯ２</t>
    <phoneticPr fontId="1"/>
  </si>
  <si>
    <t>　　（別紙添付でも可）</t>
    <rPh sb="3" eb="5">
      <t>ベッシ</t>
    </rPh>
    <rPh sb="5" eb="7">
      <t>テンプ</t>
    </rPh>
    <rPh sb="9" eb="10">
      <t>カ</t>
    </rPh>
    <phoneticPr fontId="1"/>
  </si>
  <si>
    <t>＜事業実施に関連する事項＞</t>
    <rPh sb="1" eb="3">
      <t>ジギョウ</t>
    </rPh>
    <rPh sb="3" eb="5">
      <t>ジッシ</t>
    </rPh>
    <rPh sb="6" eb="8">
      <t>カンレン</t>
    </rPh>
    <rPh sb="10" eb="12">
      <t>ジコウ</t>
    </rPh>
    <phoneticPr fontId="1"/>
  </si>
  <si>
    <t>【他の補助金との関係】</t>
    <rPh sb="1" eb="2">
      <t>ホカ</t>
    </rPh>
    <rPh sb="3" eb="5">
      <t>ホジョ</t>
    </rPh>
    <rPh sb="5" eb="6">
      <t>キン</t>
    </rPh>
    <rPh sb="8" eb="10">
      <t>カンケイ</t>
    </rPh>
    <phoneticPr fontId="1"/>
  </si>
  <si>
    <t>【許認可、権利関係等事業実施の前提となる事項及び実施上問題となる事項】</t>
    <rPh sb="1" eb="4">
      <t>キョニンカ</t>
    </rPh>
    <rPh sb="5" eb="7">
      <t>ケンリ</t>
    </rPh>
    <rPh sb="7" eb="9">
      <t>カンケイ</t>
    </rPh>
    <rPh sb="9" eb="10">
      <t>トウ</t>
    </rPh>
    <rPh sb="10" eb="12">
      <t>ジギョウ</t>
    </rPh>
    <rPh sb="12" eb="14">
      <t>ジッシ</t>
    </rPh>
    <rPh sb="15" eb="17">
      <t>ゼンテイ</t>
    </rPh>
    <rPh sb="20" eb="22">
      <t>ジコウ</t>
    </rPh>
    <rPh sb="22" eb="23">
      <t>オヨ</t>
    </rPh>
    <rPh sb="24" eb="26">
      <t>ジッシ</t>
    </rPh>
    <rPh sb="26" eb="27">
      <t>ウエ</t>
    </rPh>
    <rPh sb="27" eb="29">
      <t>モンダイ</t>
    </rPh>
    <rPh sb="32" eb="34">
      <t>ジコウ</t>
    </rPh>
    <phoneticPr fontId="1"/>
  </si>
  <si>
    <t>＊　補助事業遂行上、許認可、権利関係等関係者間の調整が必要となる事項について記入する。</t>
    <rPh sb="2" eb="4">
      <t>ホジョ</t>
    </rPh>
    <rPh sb="4" eb="6">
      <t>ジギョウ</t>
    </rPh>
    <rPh sb="6" eb="8">
      <t>スイコウ</t>
    </rPh>
    <rPh sb="8" eb="9">
      <t>ジョウ</t>
    </rPh>
    <rPh sb="10" eb="13">
      <t>キョニンカ</t>
    </rPh>
    <rPh sb="14" eb="16">
      <t>ケンリ</t>
    </rPh>
    <rPh sb="16" eb="18">
      <t>カンケイ</t>
    </rPh>
    <rPh sb="18" eb="19">
      <t>トウ</t>
    </rPh>
    <rPh sb="19" eb="21">
      <t>カンケイ</t>
    </rPh>
    <rPh sb="21" eb="22">
      <t>シャ</t>
    </rPh>
    <rPh sb="22" eb="23">
      <t>カン</t>
    </rPh>
    <rPh sb="24" eb="26">
      <t>チョウセイ</t>
    </rPh>
    <rPh sb="27" eb="29">
      <t>ヒツヨウ</t>
    </rPh>
    <rPh sb="32" eb="34">
      <t>ジコウ</t>
    </rPh>
    <rPh sb="38" eb="40">
      <t>キニュウ</t>
    </rPh>
    <phoneticPr fontId="1"/>
  </si>
  <si>
    <t>【設備の保守計画】</t>
    <rPh sb="1" eb="3">
      <t>セツビ</t>
    </rPh>
    <rPh sb="4" eb="6">
      <t>ホシュ</t>
    </rPh>
    <rPh sb="6" eb="8">
      <t>ケイカク</t>
    </rPh>
    <phoneticPr fontId="1"/>
  </si>
  <si>
    <t>＊　導入する設備の保守計画、管理体制を記入する。</t>
    <rPh sb="2" eb="4">
      <t>ドウニュウ</t>
    </rPh>
    <rPh sb="6" eb="8">
      <t>セツビ</t>
    </rPh>
    <rPh sb="9" eb="11">
      <t>ホシュ</t>
    </rPh>
    <rPh sb="11" eb="13">
      <t>ケイカク</t>
    </rPh>
    <rPh sb="14" eb="16">
      <t>カンリ</t>
    </rPh>
    <rPh sb="16" eb="18">
      <t>タイセイ</t>
    </rPh>
    <rPh sb="19" eb="21">
      <t>キニュウ</t>
    </rPh>
    <phoneticPr fontId="1"/>
  </si>
  <si>
    <t>団体等の名称</t>
    <rPh sb="0" eb="2">
      <t>ダンタイ</t>
    </rPh>
    <rPh sb="2" eb="3">
      <t>トウ</t>
    </rPh>
    <rPh sb="4" eb="6">
      <t>メイショウ</t>
    </rPh>
    <phoneticPr fontId="1"/>
  </si>
  <si>
    <t>＜低炭素化に資する環境対策への取組＞</t>
    <rPh sb="1" eb="2">
      <t>テイ</t>
    </rPh>
    <rPh sb="2" eb="4">
      <t>タンソ</t>
    </rPh>
    <rPh sb="4" eb="5">
      <t>カ</t>
    </rPh>
    <rPh sb="6" eb="7">
      <t>シ</t>
    </rPh>
    <rPh sb="9" eb="11">
      <t>カンキョウ</t>
    </rPh>
    <rPh sb="11" eb="13">
      <t>タイサク</t>
    </rPh>
    <rPh sb="15" eb="17">
      <t>トリクミ</t>
    </rPh>
    <phoneticPr fontId="1"/>
  </si>
  <si>
    <t>＊　過去・将来における低炭素化に向けての取組を記入する。</t>
    <rPh sb="2" eb="4">
      <t>カコ</t>
    </rPh>
    <rPh sb="5" eb="7">
      <t>ショウライ</t>
    </rPh>
    <rPh sb="11" eb="12">
      <t>テイ</t>
    </rPh>
    <rPh sb="12" eb="14">
      <t>タンソ</t>
    </rPh>
    <rPh sb="14" eb="15">
      <t>カ</t>
    </rPh>
    <rPh sb="16" eb="17">
      <t>ム</t>
    </rPh>
    <rPh sb="20" eb="22">
      <t>トリクミ</t>
    </rPh>
    <rPh sb="23" eb="25">
      <t>キニュウ</t>
    </rPh>
    <phoneticPr fontId="1"/>
  </si>
  <si>
    <t>【事業のモデル・実証的性格】</t>
    <rPh sb="1" eb="3">
      <t>ジギョウ</t>
    </rPh>
    <rPh sb="8" eb="10">
      <t>ジッショウ</t>
    </rPh>
    <rPh sb="10" eb="11">
      <t>テキ</t>
    </rPh>
    <rPh sb="11" eb="13">
      <t>セイカク</t>
    </rPh>
    <phoneticPr fontId="1"/>
  </si>
  <si>
    <t>＊　補助事業のモデル性や実証的性格について具体的に記入する。</t>
    <phoneticPr fontId="1"/>
  </si>
  <si>
    <t>＊　補助事業の公益的性格について具体的に記入する。また、補助事業に関する資金回収・利益の見通しについて、</t>
    <rPh sb="28" eb="30">
      <t>ホジョ</t>
    </rPh>
    <rPh sb="30" eb="32">
      <t>ジギョウ</t>
    </rPh>
    <rPh sb="33" eb="34">
      <t>カン</t>
    </rPh>
    <rPh sb="36" eb="38">
      <t>シキン</t>
    </rPh>
    <rPh sb="38" eb="40">
      <t>カイシュウ</t>
    </rPh>
    <rPh sb="41" eb="43">
      <t>リエキ</t>
    </rPh>
    <rPh sb="44" eb="46">
      <t>ミトオ</t>
    </rPh>
    <phoneticPr fontId="1"/>
  </si>
  <si>
    <t>　　　なお、エクセルファイル（「補助事業者向けハード対策事業計算ファイル」）において記載する各々の設定</t>
    <phoneticPr fontId="1"/>
  </si>
  <si>
    <t>　　根拠・引用元に係る具体的資料を添付すること。</t>
    <rPh sb="17" eb="19">
      <t>テンプ</t>
    </rPh>
    <phoneticPr fontId="1"/>
  </si>
  <si>
    <t>　　　特に、「エネルギー消費量・供給量の設定」は、具体的なデータを記入することとし、その根拠、引用元を</t>
    <rPh sb="3" eb="4">
      <t>トク</t>
    </rPh>
    <phoneticPr fontId="1"/>
  </si>
  <si>
    <t>　　「記入欄」に記入するとともに、その具体的資料を添付する。</t>
    <phoneticPr fontId="1"/>
  </si>
  <si>
    <t>　別添のとおり</t>
    <rPh sb="1" eb="3">
      <t>ベッテン</t>
    </rPh>
    <phoneticPr fontId="1"/>
  </si>
  <si>
    <t>　　　　＝設備Ａのイニシャルコスト[円]÷設備Ａの法定耐用年数[年]÷設備Ａの年間のCO2削減量[tCO2／年]</t>
    <rPh sb="25" eb="27">
      <t>ホウテイ</t>
    </rPh>
    <rPh sb="27" eb="29">
      <t>タイヨウ</t>
    </rPh>
    <rPh sb="29" eb="31">
      <t>ネンスウ</t>
    </rPh>
    <rPh sb="32" eb="33">
      <t>ネン</t>
    </rPh>
    <phoneticPr fontId="1"/>
  </si>
  <si>
    <t>　　　　　＋設備Ｂのイニシャルコスト[円]÷設備Ｂの法定耐用年数[年]÷設備Ｂの年間のCO2削減量[tCO2／年]</t>
    <phoneticPr fontId="1"/>
  </si>
  <si>
    <t>＊　【ＣＯ２削減効果】の「（１）事業による直接効果」に記入したＣＯ２削減量１トンを削減するために必要なコス</t>
    <phoneticPr fontId="1"/>
  </si>
  <si>
    <t>　ト（円／ｔＣＯ２）を、次の計算式を用いて算出する。</t>
    <phoneticPr fontId="1"/>
  </si>
  <si>
    <t>　　　ＣＯ２削減コスト[円／tCO2]</t>
    <phoneticPr fontId="1"/>
  </si>
  <si>
    <t>　※１　事業により法定耐用年数が異なる複数の補助対象設備を整備する場合、計算式を次の式に変えて算出する。</t>
    <phoneticPr fontId="1"/>
  </si>
  <si>
    <t>　　　　（例：設備Ａと設備Ｂをまとめて導入する場合）</t>
    <phoneticPr fontId="1"/>
  </si>
  <si>
    <t>　　　　ＣＯ２削減コスト[円／tCO2]</t>
    <phoneticPr fontId="1"/>
  </si>
  <si>
    <t>＊　ランニングコストは、次の式を用いて算出する。</t>
    <rPh sb="12" eb="13">
      <t>ツギ</t>
    </rPh>
    <rPh sb="14" eb="15">
      <t>シキ</t>
    </rPh>
    <rPh sb="16" eb="17">
      <t>モチ</t>
    </rPh>
    <rPh sb="19" eb="21">
      <t>サンシュツ</t>
    </rPh>
    <phoneticPr fontId="1"/>
  </si>
  <si>
    <t>　　　ランニングコスト（見込み）／年　÷　ＣＯ２削減量／年</t>
    <rPh sb="12" eb="14">
      <t>ミコ</t>
    </rPh>
    <rPh sb="17" eb="18">
      <t>ネン</t>
    </rPh>
    <rPh sb="24" eb="26">
      <t>サクゲン</t>
    </rPh>
    <rPh sb="26" eb="27">
      <t>リョウ</t>
    </rPh>
    <rPh sb="28" eb="29">
      <t>ネン</t>
    </rPh>
    <phoneticPr fontId="1"/>
  </si>
  <si>
    <t>ＣＯ２排出量１トンを削減するために必要なランニングコスト</t>
    <rPh sb="3" eb="5">
      <t>ハイシュツ</t>
    </rPh>
    <rPh sb="5" eb="6">
      <t>リョウ</t>
    </rPh>
    <rPh sb="10" eb="12">
      <t>サクゲン</t>
    </rPh>
    <rPh sb="17" eb="19">
      <t>ヒツヨウ</t>
    </rPh>
    <phoneticPr fontId="1"/>
  </si>
  <si>
    <t>＜補助対象経費の調達先＞</t>
    <rPh sb="5" eb="7">
      <t>ケイヒ</t>
    </rPh>
    <rPh sb="8" eb="10">
      <t>チョウタツ</t>
    </rPh>
    <phoneticPr fontId="1"/>
  </si>
  <si>
    <t>代表　　事業者</t>
    <rPh sb="0" eb="2">
      <t>ダイヒョウ</t>
    </rPh>
    <rPh sb="4" eb="6">
      <t>ジギョウ</t>
    </rPh>
    <rPh sb="6" eb="7">
      <t>シャ</t>
    </rPh>
    <phoneticPr fontId="1"/>
  </si>
  <si>
    <t>団体概要</t>
    <rPh sb="0" eb="2">
      <t>ダンタイ</t>
    </rPh>
    <rPh sb="2" eb="4">
      <t>ガイヨウ</t>
    </rPh>
    <phoneticPr fontId="1"/>
  </si>
  <si>
    <t>団体名</t>
    <rPh sb="0" eb="2">
      <t>ダンタイ</t>
    </rPh>
    <rPh sb="2" eb="3">
      <t>メイ</t>
    </rPh>
    <phoneticPr fontId="1"/>
  </si>
  <si>
    <t>所在地</t>
    <rPh sb="0" eb="3">
      <t>ショザイチ</t>
    </rPh>
    <phoneticPr fontId="1"/>
  </si>
  <si>
    <t>〒</t>
    <phoneticPr fontId="1"/>
  </si>
  <si>
    <t>主な業務内容</t>
    <rPh sb="0" eb="1">
      <t>オモ</t>
    </rPh>
    <rPh sb="2" eb="4">
      <t>ギョウム</t>
    </rPh>
    <rPh sb="4" eb="6">
      <t>ナイヨウ</t>
    </rPh>
    <phoneticPr fontId="1"/>
  </si>
  <si>
    <t>産業分類</t>
    <rPh sb="0" eb="2">
      <t>サンギョウ</t>
    </rPh>
    <rPh sb="2" eb="4">
      <t>ブンルイ</t>
    </rPh>
    <phoneticPr fontId="1"/>
  </si>
  <si>
    <t>事業実施責任者・役職</t>
    <rPh sb="0" eb="2">
      <t>ジギョウ</t>
    </rPh>
    <rPh sb="2" eb="4">
      <t>ジッシ</t>
    </rPh>
    <rPh sb="4" eb="7">
      <t>セキニンシャ</t>
    </rPh>
    <rPh sb="8" eb="10">
      <t>ヤクショク</t>
    </rPh>
    <phoneticPr fontId="1"/>
  </si>
  <si>
    <t>注）　団体の代表権を付与された者で、申請者と同一であること</t>
    <phoneticPr fontId="1"/>
  </si>
  <si>
    <t>資本金</t>
    <rPh sb="0" eb="3">
      <t>シホンキン</t>
    </rPh>
    <phoneticPr fontId="1"/>
  </si>
  <si>
    <t>注）　民間企業の場合のみ記入</t>
    <phoneticPr fontId="1"/>
  </si>
  <si>
    <t>事務連絡先</t>
    <rPh sb="0" eb="2">
      <t>ジム</t>
    </rPh>
    <rPh sb="2" eb="5">
      <t>レンラクサキ</t>
    </rPh>
    <phoneticPr fontId="1"/>
  </si>
  <si>
    <t>部署</t>
    <rPh sb="0" eb="2">
      <t>ブショ</t>
    </rPh>
    <phoneticPr fontId="1"/>
  </si>
  <si>
    <t>役職</t>
    <rPh sb="0" eb="2">
      <t>ヤクショク</t>
    </rPh>
    <phoneticPr fontId="1"/>
  </si>
  <si>
    <t>氏名</t>
    <rPh sb="0" eb="2">
      <t>シメイ</t>
    </rPh>
    <phoneticPr fontId="1"/>
  </si>
  <si>
    <t>勤務先住所</t>
    <rPh sb="0" eb="3">
      <t>キンムサキ</t>
    </rPh>
    <rPh sb="3" eb="5">
      <t>ジュウショ</t>
    </rPh>
    <phoneticPr fontId="1"/>
  </si>
  <si>
    <t>電話番号</t>
    <rPh sb="0" eb="2">
      <t>デンワ</t>
    </rPh>
    <rPh sb="2" eb="4">
      <t>バンゴウ</t>
    </rPh>
    <phoneticPr fontId="1"/>
  </si>
  <si>
    <t>FAX番号</t>
    <rPh sb="3" eb="5">
      <t>バンゴウ</t>
    </rPh>
    <phoneticPr fontId="1"/>
  </si>
  <si>
    <t>電話</t>
    <rPh sb="0" eb="2">
      <t>デンワ</t>
    </rPh>
    <phoneticPr fontId="1"/>
  </si>
  <si>
    <t>ランニングコスト（見込み）</t>
    <rPh sb="9" eb="11">
      <t>ミコ</t>
    </rPh>
    <phoneticPr fontId="1"/>
  </si>
  <si>
    <t>円／年</t>
    <rPh sb="0" eb="1">
      <t>エン</t>
    </rPh>
    <rPh sb="2" eb="3">
      <t>ネン</t>
    </rPh>
    <phoneticPr fontId="1"/>
  </si>
  <si>
    <t>ＣＯ２削減量</t>
    <rPh sb="3" eb="5">
      <t>サクゲン</t>
    </rPh>
    <rPh sb="5" eb="6">
      <t>リョウ</t>
    </rPh>
    <phoneticPr fontId="1"/>
  </si>
  <si>
    <t>注）　「数字３桁」を記入</t>
    <rPh sb="4" eb="6">
      <t>スウジ</t>
    </rPh>
    <rPh sb="7" eb="8">
      <t>ケタ</t>
    </rPh>
    <phoneticPr fontId="1"/>
  </si>
  <si>
    <t>金額(円)</t>
    <rPh sb="0" eb="2">
      <t>キンガク</t>
    </rPh>
    <rPh sb="3" eb="4">
      <t>エン</t>
    </rPh>
    <phoneticPr fontId="1"/>
  </si>
  <si>
    <t>資料番号</t>
    <rPh sb="0" eb="2">
      <t>シリョウ</t>
    </rPh>
    <rPh sb="2" eb="4">
      <t>バンゴウ</t>
    </rPh>
    <phoneticPr fontId="1"/>
  </si>
  <si>
    <t>単価(円)</t>
    <rPh sb="0" eb="2">
      <t>タンカ</t>
    </rPh>
    <rPh sb="3" eb="4">
      <t>エン</t>
    </rPh>
    <phoneticPr fontId="1"/>
  </si>
  <si>
    <t>経費区分・費目・細分</t>
    <rPh sb="0" eb="2">
      <t>ケイヒ</t>
    </rPh>
    <rPh sb="2" eb="4">
      <t>クブン</t>
    </rPh>
    <rPh sb="5" eb="7">
      <t>ヒモク</t>
    </rPh>
    <rPh sb="8" eb="10">
      <t>サイブン</t>
    </rPh>
    <phoneticPr fontId="1"/>
  </si>
  <si>
    <t>(7)×補助率</t>
    <rPh sb="4" eb="7">
      <t>ホジョリツ</t>
    </rPh>
    <rPh sb="6" eb="7">
      <t>リツ</t>
    </rPh>
    <phoneticPr fontId="1"/>
  </si>
  <si>
    <t>法人番号（半角）</t>
    <rPh sb="0" eb="2">
      <t>ホウジン</t>
    </rPh>
    <rPh sb="2" eb="4">
      <t>バンゴウ</t>
    </rPh>
    <rPh sb="5" eb="7">
      <t>ハンカク</t>
    </rPh>
    <phoneticPr fontId="1"/>
  </si>
  <si>
    <t>フリガナ</t>
    <phoneticPr fontId="1"/>
  </si>
  <si>
    <t>〒</t>
    <phoneticPr fontId="1"/>
  </si>
  <si>
    <t>E-mail</t>
    <phoneticPr fontId="1"/>
  </si>
  <si>
    <t>E-Mail</t>
    <phoneticPr fontId="1"/>
  </si>
  <si>
    <t>＊見積書との</t>
    <rPh sb="1" eb="3">
      <t>ミツ</t>
    </rPh>
    <rPh sb="3" eb="4">
      <t>ショ</t>
    </rPh>
    <phoneticPr fontId="7"/>
  </si>
  <si>
    <t>照合番号</t>
    <rPh sb="0" eb="2">
      <t>ショウゴウ</t>
    </rPh>
    <rPh sb="2" eb="4">
      <t>バンゴウ</t>
    </rPh>
    <phoneticPr fontId="7"/>
  </si>
  <si>
    <t>エネルギー</t>
    <phoneticPr fontId="1"/>
  </si>
  <si>
    <t>CO2換算係数</t>
  </si>
  <si>
    <t>kL</t>
    <phoneticPr fontId="1"/>
  </si>
  <si>
    <t>tCO2/kL</t>
    <phoneticPr fontId="1"/>
  </si>
  <si>
    <t>t</t>
    <phoneticPr fontId="1"/>
  </si>
  <si>
    <t>t</t>
    <phoneticPr fontId="1"/>
  </si>
  <si>
    <t>tCO2/t</t>
    <phoneticPr fontId="1"/>
  </si>
  <si>
    <t>tCO2/t</t>
    <phoneticPr fontId="1"/>
  </si>
  <si>
    <r>
      <t>千m</t>
    </r>
    <r>
      <rPr>
        <vertAlign val="superscript"/>
        <sz val="11"/>
        <color indexed="8"/>
        <rFont val="ＭＳ Ｐゴシック"/>
        <family val="3"/>
        <charset val="128"/>
      </rPr>
      <t>3</t>
    </r>
    <rPh sb="0" eb="1">
      <t>セン</t>
    </rPh>
    <phoneticPr fontId="1"/>
  </si>
  <si>
    <r>
      <t>tCO2/千m</t>
    </r>
    <r>
      <rPr>
        <vertAlign val="superscript"/>
        <sz val="11"/>
        <color indexed="8"/>
        <rFont val="ＭＳ Ｐゴシック"/>
        <family val="3"/>
        <charset val="128"/>
      </rPr>
      <t>3</t>
    </r>
    <phoneticPr fontId="1"/>
  </si>
  <si>
    <r>
      <t>tCO2/千m</t>
    </r>
    <r>
      <rPr>
        <vertAlign val="superscript"/>
        <sz val="11"/>
        <color indexed="8"/>
        <rFont val="ＭＳ Ｐゴシック"/>
        <family val="3"/>
        <charset val="128"/>
      </rPr>
      <t>3</t>
    </r>
    <phoneticPr fontId="1"/>
  </si>
  <si>
    <t>GJ</t>
    <phoneticPr fontId="1"/>
  </si>
  <si>
    <t>tCO2/GJ</t>
    <phoneticPr fontId="1"/>
  </si>
  <si>
    <t>消費電力量</t>
  </si>
  <si>
    <t>千KWh</t>
    <rPh sb="0" eb="1">
      <t>セン</t>
    </rPh>
    <phoneticPr fontId="1"/>
  </si>
  <si>
    <t>tCO2/千KWh</t>
    <phoneticPr fontId="1"/>
  </si>
  <si>
    <t>＊　【ＣＯ２削減効果の算定根拠】により算定したＣＯ２削減量を記入する。</t>
    <phoneticPr fontId="1"/>
  </si>
  <si>
    <t>円</t>
    <rPh sb="0" eb="1">
      <t>エン</t>
    </rPh>
    <phoneticPr fontId="1"/>
  </si>
  <si>
    <t>＊ 実際に補助事業を行う場所を記載。</t>
    <rPh sb="2" eb="4">
      <t>ジッサイ</t>
    </rPh>
    <rPh sb="5" eb="7">
      <t>ホジョ</t>
    </rPh>
    <rPh sb="7" eb="9">
      <t>ジギョウ</t>
    </rPh>
    <rPh sb="10" eb="11">
      <t>オコナ</t>
    </rPh>
    <rPh sb="12" eb="14">
      <t>バショ</t>
    </rPh>
    <rPh sb="15" eb="17">
      <t>キサイ</t>
    </rPh>
    <phoneticPr fontId="1"/>
  </si>
  <si>
    <t>　 実施場所における施設や設備の概況がわかる図面や写真、地図等を添付すること。</t>
    <rPh sb="2" eb="4">
      <t>ジッシ</t>
    </rPh>
    <rPh sb="4" eb="6">
      <t>バショ</t>
    </rPh>
    <rPh sb="10" eb="12">
      <t>シセツ</t>
    </rPh>
    <rPh sb="13" eb="15">
      <t>セツビ</t>
    </rPh>
    <rPh sb="16" eb="18">
      <t>ガイキョウ</t>
    </rPh>
    <rPh sb="22" eb="24">
      <t>ズメン</t>
    </rPh>
    <rPh sb="25" eb="27">
      <t>シャシン</t>
    </rPh>
    <rPh sb="28" eb="30">
      <t>チズ</t>
    </rPh>
    <rPh sb="30" eb="31">
      <t>ナド</t>
    </rPh>
    <rPh sb="32" eb="34">
      <t>テンプ</t>
    </rPh>
    <phoneticPr fontId="1"/>
  </si>
  <si>
    <t>新設・増設の別</t>
    <rPh sb="0" eb="2">
      <t>シンセツ</t>
    </rPh>
    <rPh sb="3" eb="5">
      <t>ゾウセツ</t>
    </rPh>
    <rPh sb="6" eb="7">
      <t>ベツ</t>
    </rPh>
    <phoneticPr fontId="1"/>
  </si>
  <si>
    <t>　『新設』　・　　『増設』</t>
    <rPh sb="2" eb="4">
      <t>シンセツ</t>
    </rPh>
    <rPh sb="10" eb="12">
      <t>ゾウセツ</t>
    </rPh>
    <phoneticPr fontId="1"/>
  </si>
  <si>
    <t>○『新設』　・　　『増設』</t>
    <rPh sb="2" eb="4">
      <t>シンセツ</t>
    </rPh>
    <rPh sb="10" eb="12">
      <t>ゾウセツ</t>
    </rPh>
    <phoneticPr fontId="1"/>
  </si>
  <si>
    <t>　『新設』　・　○『増設』</t>
    <rPh sb="2" eb="4">
      <t>シンセツ</t>
    </rPh>
    <rPh sb="10" eb="12">
      <t>ゾウセツ</t>
    </rPh>
    <phoneticPr fontId="1"/>
  </si>
  <si>
    <t>新設</t>
    <rPh sb="0" eb="2">
      <t>シンセツ</t>
    </rPh>
    <phoneticPr fontId="1"/>
  </si>
  <si>
    <t>増設</t>
    <rPh sb="0" eb="2">
      <t>ゾウセツ</t>
    </rPh>
    <phoneticPr fontId="1"/>
  </si>
  <si>
    <t>　資金回収年数</t>
    <rPh sb="1" eb="3">
      <t>シキン</t>
    </rPh>
    <rPh sb="3" eb="5">
      <t>カイシュウ</t>
    </rPh>
    <rPh sb="5" eb="7">
      <t>ネンスウ</t>
    </rPh>
    <phoneticPr fontId="6"/>
  </si>
  <si>
    <t>＜事業の効果＞</t>
    <rPh sb="1" eb="3">
      <t>ジギョウ</t>
    </rPh>
    <rPh sb="4" eb="6">
      <t>コウカ</t>
    </rPh>
    <phoneticPr fontId="1"/>
  </si>
  <si>
    <t>【既存施設・設備】</t>
    <rPh sb="1" eb="3">
      <t>キソン</t>
    </rPh>
    <phoneticPr fontId="1"/>
  </si>
  <si>
    <t>＊　既存施設・設備を使用した場合と比べたＣＯ２削減量を下記により記載する</t>
    <rPh sb="2" eb="4">
      <t>キソン</t>
    </rPh>
    <rPh sb="17" eb="18">
      <t>クラ</t>
    </rPh>
    <rPh sb="23" eb="25">
      <t>サクゲン</t>
    </rPh>
    <rPh sb="25" eb="26">
      <t>リョウ</t>
    </rPh>
    <rPh sb="27" eb="29">
      <t>カキ</t>
    </rPh>
    <rPh sb="32" eb="34">
      <t>キサイ</t>
    </rPh>
    <phoneticPr fontId="1"/>
  </si>
  <si>
    <t>＊　既存施設・設備を使用した場合の年間ランニングコストと本事業による年間ランニングコストより算出する</t>
    <rPh sb="2" eb="4">
      <t>キソン</t>
    </rPh>
    <rPh sb="10" eb="12">
      <t>シヨウ</t>
    </rPh>
    <rPh sb="14" eb="16">
      <t>バアイ</t>
    </rPh>
    <rPh sb="17" eb="19">
      <t>ネンカン</t>
    </rPh>
    <rPh sb="28" eb="29">
      <t>ホン</t>
    </rPh>
    <rPh sb="29" eb="31">
      <t>ジギョウ</t>
    </rPh>
    <rPh sb="34" eb="36">
      <t>ネンカン</t>
    </rPh>
    <rPh sb="46" eb="48">
      <t>サンシュツ</t>
    </rPh>
    <phoneticPr fontId="1"/>
  </si>
  <si>
    <t>・資金回収年数 （複数年度事業の場合は、各年度の合計値を用いる）</t>
    <rPh sb="1" eb="3">
      <t>シキン</t>
    </rPh>
    <rPh sb="3" eb="5">
      <t>カイシュウ</t>
    </rPh>
    <rPh sb="5" eb="7">
      <t>ネンスウ</t>
    </rPh>
    <phoneticPr fontId="6"/>
  </si>
  <si>
    <t>【ＣＯ２削減効果】 （複数年度事業の場合は、各年度の合計値を用いる）</t>
    <rPh sb="4" eb="6">
      <t>サクゲン</t>
    </rPh>
    <rPh sb="6" eb="8">
      <t>コウカ</t>
    </rPh>
    <phoneticPr fontId="1"/>
  </si>
  <si>
    <t>経費内訳</t>
    <rPh sb="0" eb="2">
      <t>ケイヒ</t>
    </rPh>
    <rPh sb="2" eb="4">
      <t>ウチワケ</t>
    </rPh>
    <phoneticPr fontId="7"/>
  </si>
  <si>
    <t>年</t>
    <rPh sb="0" eb="1">
      <t>ネン</t>
    </rPh>
    <phoneticPr fontId="7"/>
  </si>
  <si>
    <t>　　注1　本内訳に、見積書又は計算書等を添付する。</t>
    <rPh sb="2" eb="3">
      <t>チュウ</t>
    </rPh>
    <rPh sb="5" eb="6">
      <t>ホン</t>
    </rPh>
    <rPh sb="6" eb="8">
      <t>ウチワケ</t>
    </rPh>
    <rPh sb="10" eb="13">
      <t>ミツモリショ</t>
    </rPh>
    <rPh sb="13" eb="14">
      <t>マタ</t>
    </rPh>
    <rPh sb="15" eb="18">
      <t>ケイサンショ</t>
    </rPh>
    <rPh sb="18" eb="19">
      <t>ナド</t>
    </rPh>
    <rPh sb="20" eb="22">
      <t>テンプ</t>
    </rPh>
    <phoneticPr fontId="1"/>
  </si>
  <si>
    <t>　　注2　記入欄が少ない場合は、本様式を引き伸ばして使用する。</t>
    <rPh sb="2" eb="3">
      <t>チュウ</t>
    </rPh>
    <rPh sb="5" eb="7">
      <t>キニュウ</t>
    </rPh>
    <rPh sb="7" eb="8">
      <t>ラン</t>
    </rPh>
    <rPh sb="9" eb="10">
      <t>スク</t>
    </rPh>
    <rPh sb="12" eb="14">
      <t>バアイ</t>
    </rPh>
    <rPh sb="16" eb="17">
      <t>ホン</t>
    </rPh>
    <rPh sb="17" eb="19">
      <t>ヨウシキ</t>
    </rPh>
    <rPh sb="20" eb="21">
      <t>ヒ</t>
    </rPh>
    <rPh sb="22" eb="23">
      <t>ノ</t>
    </rPh>
    <rPh sb="26" eb="28">
      <t>シヨウ</t>
    </rPh>
    <phoneticPr fontId="1"/>
  </si>
  <si>
    <t>　し、事業内容と照らし合わせ、何をどこまで実施するのかが明らかに分かるように記入する。</t>
    <phoneticPr fontId="1"/>
  </si>
  <si>
    <t>　</t>
    <phoneticPr fontId="1"/>
  </si>
  <si>
    <t xml:space="preserve">代表事業者
</t>
    <phoneticPr fontId="1"/>
  </si>
  <si>
    <t>団体概要</t>
    <rPh sb="0" eb="2">
      <t>ダンタイ</t>
    </rPh>
    <rPh sb="2" eb="4">
      <t>ガイヨウ</t>
    </rPh>
    <phoneticPr fontId="1"/>
  </si>
  <si>
    <t>団体名</t>
    <rPh sb="0" eb="2">
      <t>ダンタイ</t>
    </rPh>
    <phoneticPr fontId="1"/>
  </si>
  <si>
    <t>法人番号（半角）</t>
    <phoneticPr fontId="1"/>
  </si>
  <si>
    <t>所在地</t>
    <phoneticPr fontId="1"/>
  </si>
  <si>
    <t>〒</t>
    <phoneticPr fontId="1"/>
  </si>
  <si>
    <t>主な業務内容</t>
  </si>
  <si>
    <t>事業実施責任者・役職</t>
    <rPh sb="0" eb="2">
      <t>ジギョウ</t>
    </rPh>
    <rPh sb="2" eb="4">
      <t>ジッシ</t>
    </rPh>
    <rPh sb="4" eb="7">
      <t>セキニンシャ</t>
    </rPh>
    <rPh sb="8" eb="10">
      <t>ヤクショク</t>
    </rPh>
    <phoneticPr fontId="1"/>
  </si>
  <si>
    <t>注）　団体の代表権を付与された者で、申請者と同一であること</t>
    <rPh sb="0" eb="1">
      <t>チュウ</t>
    </rPh>
    <rPh sb="3" eb="5">
      <t>ダンタイ</t>
    </rPh>
    <rPh sb="6" eb="9">
      <t>ダイヒョウケン</t>
    </rPh>
    <rPh sb="10" eb="12">
      <t>フヨ</t>
    </rPh>
    <rPh sb="15" eb="16">
      <t>モノ</t>
    </rPh>
    <rPh sb="18" eb="21">
      <t>シンセイシャ</t>
    </rPh>
    <rPh sb="22" eb="24">
      <t>ドウイツ</t>
    </rPh>
    <phoneticPr fontId="1"/>
  </si>
  <si>
    <t>資本金</t>
    <rPh sb="0" eb="3">
      <t>シホンキン</t>
    </rPh>
    <phoneticPr fontId="1"/>
  </si>
  <si>
    <t>注）　民間企業の場合のみ記入</t>
    <rPh sb="0" eb="1">
      <t>チュウ</t>
    </rPh>
    <rPh sb="3" eb="5">
      <t>ミンカン</t>
    </rPh>
    <rPh sb="5" eb="7">
      <t>キギョウ</t>
    </rPh>
    <rPh sb="8" eb="10">
      <t>バアイ</t>
    </rPh>
    <rPh sb="12" eb="14">
      <t>キニュウ</t>
    </rPh>
    <phoneticPr fontId="1"/>
  </si>
  <si>
    <t>事務連絡先</t>
    <rPh sb="0" eb="2">
      <t>ジム</t>
    </rPh>
    <rPh sb="2" eb="5">
      <t>レンラクサキ</t>
    </rPh>
    <phoneticPr fontId="1"/>
  </si>
  <si>
    <t>部署</t>
  </si>
  <si>
    <t>役職</t>
  </si>
  <si>
    <t>氏名</t>
  </si>
  <si>
    <t>フリガナ</t>
    <phoneticPr fontId="1"/>
  </si>
  <si>
    <t>勤務先住所</t>
  </si>
  <si>
    <t>電話番号</t>
  </si>
  <si>
    <t>FAX番号</t>
    <rPh sb="3" eb="5">
      <t>バンゴウ</t>
    </rPh>
    <phoneticPr fontId="1"/>
  </si>
  <si>
    <t>E-mail</t>
    <phoneticPr fontId="1"/>
  </si>
  <si>
    <t>共同事業者</t>
    <rPh sb="4" eb="5">
      <t>シャ</t>
    </rPh>
    <phoneticPr fontId="1"/>
  </si>
  <si>
    <t>団体名</t>
    <rPh sb="0" eb="3">
      <t>ダンタイメイ</t>
    </rPh>
    <phoneticPr fontId="1"/>
  </si>
  <si>
    <t>事業実施責任者</t>
    <phoneticPr fontId="1"/>
  </si>
  <si>
    <t>所属部署・役職</t>
  </si>
  <si>
    <t>E-mail</t>
    <phoneticPr fontId="1"/>
  </si>
  <si>
    <t>事業実施場所等</t>
    <rPh sb="0" eb="2">
      <t>ジギョウ</t>
    </rPh>
    <rPh sb="2" eb="4">
      <t>ジッシ</t>
    </rPh>
    <rPh sb="4" eb="6">
      <t>バショ</t>
    </rPh>
    <rPh sb="6" eb="7">
      <t>トウ</t>
    </rPh>
    <phoneticPr fontId="1"/>
  </si>
  <si>
    <t>住所</t>
    <rPh sb="0" eb="2">
      <t>ジュウショ</t>
    </rPh>
    <phoneticPr fontId="1"/>
  </si>
  <si>
    <t>事業の目的・概要</t>
    <rPh sb="0" eb="2">
      <t>ジギョウ</t>
    </rPh>
    <rPh sb="3" eb="5">
      <t>モクテキ</t>
    </rPh>
    <rPh sb="6" eb="8">
      <t>ガイヨウ</t>
    </rPh>
    <phoneticPr fontId="1"/>
  </si>
  <si>
    <t>事業の性格</t>
    <rPh sb="0" eb="2">
      <t>ジギョウ</t>
    </rPh>
    <rPh sb="3" eb="5">
      <t>セイカク</t>
    </rPh>
    <phoneticPr fontId="1"/>
  </si>
  <si>
    <r>
      <t>【事業のモデル・実証的性格】　　</t>
    </r>
    <r>
      <rPr>
        <sz val="9"/>
        <color indexed="23"/>
        <rFont val="ＭＳ 明朝"/>
        <family val="1"/>
        <charset val="128"/>
      </rPr>
      <t>＊　補助事業のモデル性や実証的性格について具体的に記入する。</t>
    </r>
    <r>
      <rPr>
        <sz val="11"/>
        <rFont val="ＭＳ 明朝"/>
        <family val="1"/>
        <charset val="128"/>
      </rPr>
      <t xml:space="preserve">
</t>
    </r>
    <rPh sb="1" eb="3">
      <t>ジギョウ</t>
    </rPh>
    <rPh sb="8" eb="11">
      <t>ジッショウテキ</t>
    </rPh>
    <rPh sb="11" eb="13">
      <t>セイカク</t>
    </rPh>
    <phoneticPr fontId="1"/>
  </si>
  <si>
    <r>
      <t>【補助事業の今後の活用・展開の見通し】</t>
    </r>
    <r>
      <rPr>
        <sz val="10"/>
        <rFont val="ＭＳ 明朝"/>
        <family val="1"/>
        <charset val="128"/>
      </rPr>
      <t>　</t>
    </r>
    <r>
      <rPr>
        <sz val="9"/>
        <color indexed="23"/>
        <rFont val="ＭＳ 明朝"/>
        <family val="1"/>
        <charset val="128"/>
      </rPr>
      <t>＊補助事業が今後の自身の省CO2対策や設備投資計画にどのように活用・展開されることが
　　　　　　　　　　　　　　　　　　　　　　　　　　期待されるか</t>
    </r>
    <r>
      <rPr>
        <sz val="9"/>
        <color indexed="23"/>
        <rFont val="ＭＳ 明朝"/>
        <family val="1"/>
        <charset val="128"/>
      </rPr>
      <t>具体的に記入する。</t>
    </r>
    <r>
      <rPr>
        <sz val="11"/>
        <rFont val="ＭＳ 明朝"/>
        <family val="1"/>
        <charset val="128"/>
      </rPr>
      <t xml:space="preserve">
     </t>
    </r>
    <rPh sb="1" eb="3">
      <t>ホジョ</t>
    </rPh>
    <rPh sb="3" eb="5">
      <t>ジギョウ</t>
    </rPh>
    <rPh sb="6" eb="8">
      <t>コンゴ</t>
    </rPh>
    <rPh sb="9" eb="11">
      <t>カツヨウ</t>
    </rPh>
    <rPh sb="12" eb="14">
      <t>テンカイ</t>
    </rPh>
    <rPh sb="15" eb="17">
      <t>ミトオ</t>
    </rPh>
    <phoneticPr fontId="1"/>
  </si>
  <si>
    <t>事業の内容</t>
    <rPh sb="0" eb="2">
      <t>ジギョウ</t>
    </rPh>
    <rPh sb="3" eb="5">
      <t>ナイヨウ</t>
    </rPh>
    <phoneticPr fontId="1"/>
  </si>
  <si>
    <t>事業の実施体制</t>
    <rPh sb="0" eb="2">
      <t>ジギョウ</t>
    </rPh>
    <rPh sb="3" eb="5">
      <t>ジッシ</t>
    </rPh>
    <rPh sb="5" eb="7">
      <t>タイセイ</t>
    </rPh>
    <phoneticPr fontId="1"/>
  </si>
  <si>
    <r>
      <rPr>
        <sz val="9"/>
        <color indexed="23"/>
        <rFont val="ＭＳ 明朝"/>
        <family val="1"/>
        <charset val="128"/>
      </rPr>
      <t>＊　補助事業の実施体制について、補助事業者内の施行管理や経理等の体制を含め記入する。</t>
    </r>
    <r>
      <rPr>
        <sz val="10"/>
        <color indexed="23"/>
        <rFont val="ＭＳ 明朝"/>
        <family val="1"/>
        <charset val="128"/>
      </rPr>
      <t xml:space="preserve">
</t>
    </r>
    <rPh sb="2" eb="4">
      <t>ホジョ</t>
    </rPh>
    <rPh sb="4" eb="6">
      <t>ジギョウ</t>
    </rPh>
    <rPh sb="7" eb="9">
      <t>ジッシ</t>
    </rPh>
    <rPh sb="9" eb="11">
      <t>タイセイ</t>
    </rPh>
    <rPh sb="16" eb="18">
      <t>ホジョ</t>
    </rPh>
    <rPh sb="18" eb="21">
      <t>ジギョウシャ</t>
    </rPh>
    <rPh sb="21" eb="22">
      <t>ナイ</t>
    </rPh>
    <rPh sb="23" eb="25">
      <t>セコウ</t>
    </rPh>
    <rPh sb="25" eb="27">
      <t>カンリ</t>
    </rPh>
    <rPh sb="28" eb="30">
      <t>ケイリ</t>
    </rPh>
    <rPh sb="30" eb="31">
      <t>トウ</t>
    </rPh>
    <rPh sb="32" eb="34">
      <t>タイセイ</t>
    </rPh>
    <rPh sb="35" eb="36">
      <t>フク</t>
    </rPh>
    <rPh sb="37" eb="39">
      <t>キニュウ</t>
    </rPh>
    <phoneticPr fontId="1"/>
  </si>
  <si>
    <t>資金計画</t>
    <rPh sb="0" eb="2">
      <t>シキン</t>
    </rPh>
    <rPh sb="2" eb="4">
      <t>ケイカク</t>
    </rPh>
    <phoneticPr fontId="1"/>
  </si>
  <si>
    <r>
      <rPr>
        <sz val="9"/>
        <color indexed="23"/>
        <rFont val="ＭＳ 明朝"/>
        <family val="1"/>
        <charset val="128"/>
      </rPr>
      <t>＊　補助事業に要する経費を支払うための資金の調達計画及び調達方法を記入する。</t>
    </r>
    <r>
      <rPr>
        <sz val="10"/>
        <color indexed="23"/>
        <rFont val="ＭＳ 明朝"/>
        <family val="1"/>
        <charset val="128"/>
      </rPr>
      <t xml:space="preserve">
</t>
    </r>
    <rPh sb="2" eb="4">
      <t>ホジョ</t>
    </rPh>
    <rPh sb="4" eb="6">
      <t>ジギョウ</t>
    </rPh>
    <rPh sb="7" eb="8">
      <t>ヨウ</t>
    </rPh>
    <rPh sb="10" eb="12">
      <t>ケイヒ</t>
    </rPh>
    <rPh sb="13" eb="15">
      <t>シハラ</t>
    </rPh>
    <rPh sb="19" eb="21">
      <t>シキン</t>
    </rPh>
    <rPh sb="22" eb="24">
      <t>チョウタツ</t>
    </rPh>
    <rPh sb="24" eb="26">
      <t>ケイカク</t>
    </rPh>
    <rPh sb="26" eb="27">
      <t>オヨ</t>
    </rPh>
    <rPh sb="28" eb="30">
      <t>チョウタツ</t>
    </rPh>
    <rPh sb="30" eb="32">
      <t>ホウホウ</t>
    </rPh>
    <rPh sb="33" eb="35">
      <t>キニュウ</t>
    </rPh>
    <phoneticPr fontId="1"/>
  </si>
  <si>
    <r>
      <t>【補助対象経費の調達先】　</t>
    </r>
    <r>
      <rPr>
        <sz val="9"/>
        <color indexed="23"/>
        <rFont val="ＭＳ 明朝"/>
        <family val="1"/>
        <charset val="128"/>
      </rPr>
      <t>＊　いずれかに○を付ける。</t>
    </r>
    <r>
      <rPr>
        <sz val="11"/>
        <rFont val="ＭＳ 明朝"/>
        <family val="1"/>
        <charset val="128"/>
      </rPr>
      <t xml:space="preserve">
</t>
    </r>
    <rPh sb="1" eb="3">
      <t>ホジョ</t>
    </rPh>
    <rPh sb="3" eb="5">
      <t>タイショウ</t>
    </rPh>
    <rPh sb="5" eb="7">
      <t>ケイヒ</t>
    </rPh>
    <rPh sb="8" eb="10">
      <t>チョウタツ</t>
    </rPh>
    <rPh sb="10" eb="11">
      <t>サキ</t>
    </rPh>
    <rPh sb="22" eb="23">
      <t>ツ</t>
    </rPh>
    <phoneticPr fontId="1"/>
  </si>
  <si>
    <t>事業実施
スケジュール</t>
    <rPh sb="0" eb="2">
      <t>ジギョウ</t>
    </rPh>
    <rPh sb="2" eb="4">
      <t>ジッシ</t>
    </rPh>
    <phoneticPr fontId="1"/>
  </si>
  <si>
    <r>
      <rPr>
        <sz val="9"/>
        <color indexed="23"/>
        <rFont val="ＭＳ 明朝"/>
        <family val="1"/>
        <charset val="128"/>
      </rPr>
      <t>＊　事業の実施スケジュールを記入する。事業スケジュールは別紙を添付してもよい。</t>
    </r>
    <r>
      <rPr>
        <sz val="11"/>
        <rFont val="ＭＳ 明朝"/>
        <family val="1"/>
        <charset val="128"/>
      </rPr>
      <t xml:space="preserve">
</t>
    </r>
    <rPh sb="2" eb="4">
      <t>ジギョウ</t>
    </rPh>
    <rPh sb="5" eb="7">
      <t>ジッシ</t>
    </rPh>
    <rPh sb="14" eb="16">
      <t>キニュウ</t>
    </rPh>
    <rPh sb="19" eb="21">
      <t>ジギョウ</t>
    </rPh>
    <rPh sb="28" eb="30">
      <t>ベッシ</t>
    </rPh>
    <rPh sb="31" eb="33">
      <t>テンプ</t>
    </rPh>
    <phoneticPr fontId="1"/>
  </si>
  <si>
    <t>他の補助金との関係</t>
    <rPh sb="0" eb="1">
      <t>ホカ</t>
    </rPh>
    <rPh sb="2" eb="5">
      <t>ホジョキン</t>
    </rPh>
    <rPh sb="7" eb="9">
      <t>カンケイ</t>
    </rPh>
    <phoneticPr fontId="1"/>
  </si>
  <si>
    <t>＊　CO2削減効果分析の対象となる場所（図面を添付する）</t>
    <rPh sb="5" eb="7">
      <t>サクゲン</t>
    </rPh>
    <rPh sb="7" eb="9">
      <t>コウカ</t>
    </rPh>
    <rPh sb="9" eb="11">
      <t>ブンセキ</t>
    </rPh>
    <rPh sb="12" eb="14">
      <t>タイショウ</t>
    </rPh>
    <phoneticPr fontId="1"/>
  </si>
  <si>
    <r>
      <t>【目的】　</t>
    </r>
    <r>
      <rPr>
        <sz val="9"/>
        <color indexed="23"/>
        <rFont val="ＭＳ 明朝"/>
        <family val="1"/>
        <charset val="128"/>
      </rPr>
      <t>＊熱利用設備の低炭素・脱炭素化のためのCO2削減効果分析が必要となる理由等を記入する</t>
    </r>
    <rPh sb="1" eb="3">
      <t>モクテキ</t>
    </rPh>
    <rPh sb="27" eb="29">
      <t>サクゲン</t>
    </rPh>
    <rPh sb="29" eb="31">
      <t>コウカ</t>
    </rPh>
    <rPh sb="31" eb="33">
      <t>ブンセキ</t>
    </rPh>
    <rPh sb="34" eb="36">
      <t>ヒツヨウ</t>
    </rPh>
    <rPh sb="39" eb="41">
      <t>リユウ</t>
    </rPh>
    <rPh sb="41" eb="42">
      <t>トウ</t>
    </rPh>
    <rPh sb="43" eb="45">
      <t>キニュウ</t>
    </rPh>
    <phoneticPr fontId="1"/>
  </si>
  <si>
    <r>
      <rPr>
        <sz val="10"/>
        <rFont val="ＭＳ 明朝"/>
        <family val="1"/>
        <charset val="128"/>
      </rPr>
      <t>【概要】　</t>
    </r>
    <r>
      <rPr>
        <sz val="9"/>
        <color indexed="23"/>
        <rFont val="ＭＳ 明朝"/>
        <family val="1"/>
        <charset val="128"/>
      </rPr>
      <t>＊CO2削減効果分析の概要を交付規程別紙に定める「対象事業の要件」に関する内容が明らかになるように具体的に記入する。</t>
    </r>
    <rPh sb="1" eb="3">
      <t>ガイヨウ</t>
    </rPh>
    <rPh sb="9" eb="11">
      <t>サクゲン</t>
    </rPh>
    <rPh sb="11" eb="13">
      <t>コウカ</t>
    </rPh>
    <rPh sb="13" eb="15">
      <t>ブンセキ</t>
    </rPh>
    <phoneticPr fontId="1"/>
  </si>
  <si>
    <t>＊　低炭素化・脱炭素化を実施する前の比較となる施設・設備等の概要（比較のために選定した根拠、エネルギー源、
　　熱源機の仕様、熱利用設備の仕様・規模等）を既存施設・設備として具体的に記載する。（詳細は必要に
　　より別紙を添付する）</t>
    <rPh sb="2" eb="5">
      <t>テイタンソ</t>
    </rPh>
    <rPh sb="5" eb="6">
      <t>カ</t>
    </rPh>
    <rPh sb="7" eb="8">
      <t>ダツ</t>
    </rPh>
    <rPh sb="8" eb="10">
      <t>タンソ</t>
    </rPh>
    <rPh sb="10" eb="11">
      <t>カ</t>
    </rPh>
    <rPh sb="12" eb="14">
      <t>ジッシ</t>
    </rPh>
    <rPh sb="16" eb="17">
      <t>マエ</t>
    </rPh>
    <rPh sb="18" eb="20">
      <t>ヒカク</t>
    </rPh>
    <rPh sb="23" eb="25">
      <t>シセツ</t>
    </rPh>
    <rPh sb="26" eb="28">
      <t>セツビ</t>
    </rPh>
    <rPh sb="28" eb="29">
      <t>トウ</t>
    </rPh>
    <rPh sb="30" eb="32">
      <t>ガイヨウ</t>
    </rPh>
    <rPh sb="33" eb="35">
      <t>ヒカク</t>
    </rPh>
    <rPh sb="39" eb="41">
      <t>センテイ</t>
    </rPh>
    <rPh sb="43" eb="45">
      <t>コンキョ</t>
    </rPh>
    <rPh sb="51" eb="52">
      <t>ゲン</t>
    </rPh>
    <rPh sb="56" eb="59">
      <t>ネツゲンキ</t>
    </rPh>
    <rPh sb="60" eb="62">
      <t>シヨウ</t>
    </rPh>
    <rPh sb="63" eb="64">
      <t>ネツ</t>
    </rPh>
    <rPh sb="64" eb="66">
      <t>リヨウ</t>
    </rPh>
    <rPh sb="66" eb="68">
      <t>セツビ</t>
    </rPh>
    <rPh sb="69" eb="71">
      <t>シヨウ</t>
    </rPh>
    <rPh sb="72" eb="74">
      <t>キボ</t>
    </rPh>
    <rPh sb="74" eb="75">
      <t>トウ</t>
    </rPh>
    <rPh sb="77" eb="79">
      <t>キゾン</t>
    </rPh>
    <rPh sb="79" eb="81">
      <t>シセツ</t>
    </rPh>
    <rPh sb="82" eb="84">
      <t>セツビ</t>
    </rPh>
    <rPh sb="87" eb="90">
      <t>グタイテキ</t>
    </rPh>
    <rPh sb="91" eb="93">
      <t>キサイ</t>
    </rPh>
    <phoneticPr fontId="1"/>
  </si>
  <si>
    <t>＊　補助金により導入する設備の使用開始時期を明記する</t>
    <rPh sb="2" eb="5">
      <t>ホジョキン</t>
    </rPh>
    <rPh sb="8" eb="10">
      <t>ドウニュウ</t>
    </rPh>
    <rPh sb="12" eb="14">
      <t>セツビ</t>
    </rPh>
    <rPh sb="15" eb="17">
      <t>シヨウ</t>
    </rPh>
    <rPh sb="17" eb="19">
      <t>カイシ</t>
    </rPh>
    <rPh sb="19" eb="21">
      <t>ジキ</t>
    </rPh>
    <rPh sb="22" eb="24">
      <t>メイキ</t>
    </rPh>
    <phoneticPr fontId="1"/>
  </si>
  <si>
    <t>＊　補助事業及び導入する施設・設備等の概要（設備新設・増設の必要性、エネルギー源、熱源機の仕様、
　　熱利用設備の仕様・規模、最適運転を実現するための管理システムや管理体制等）を具体的に記入する。
　　（詳細は必要により別紙を添付する）</t>
    <rPh sb="12" eb="14">
      <t>シセツ</t>
    </rPh>
    <rPh sb="22" eb="24">
      <t>セツビ</t>
    </rPh>
    <rPh sb="24" eb="26">
      <t>シンセツ</t>
    </rPh>
    <rPh sb="27" eb="29">
      <t>ゾウセツ</t>
    </rPh>
    <rPh sb="30" eb="33">
      <t>ヒツヨウセイ</t>
    </rPh>
    <rPh sb="39" eb="40">
      <t>ゲン</t>
    </rPh>
    <rPh sb="41" eb="44">
      <t>ネツゲンキ</t>
    </rPh>
    <rPh sb="45" eb="47">
      <t>シヨウ</t>
    </rPh>
    <rPh sb="51" eb="52">
      <t>ネツ</t>
    </rPh>
    <rPh sb="52" eb="54">
      <t>リヨウ</t>
    </rPh>
    <rPh sb="54" eb="56">
      <t>セツビ</t>
    </rPh>
    <rPh sb="86" eb="87">
      <t>トウ</t>
    </rPh>
    <rPh sb="89" eb="92">
      <t>グタイテキ</t>
    </rPh>
    <rPh sb="93" eb="95">
      <t>キニュウ</t>
    </rPh>
    <rPh sb="102" eb="104">
      <t>ショウサイ</t>
    </rPh>
    <rPh sb="105" eb="107">
      <t>ヒツヨウ</t>
    </rPh>
    <rPh sb="110" eb="112">
      <t>ベッシ</t>
    </rPh>
    <rPh sb="113" eb="115">
      <t>テンプ</t>
    </rPh>
    <phoneticPr fontId="1"/>
  </si>
  <si>
    <r>
      <rPr>
        <sz val="10"/>
        <rFont val="ＭＳ 明朝"/>
        <family val="1"/>
        <charset val="128"/>
      </rPr>
      <t>【CO2削減効果分析】</t>
    </r>
    <r>
      <rPr>
        <sz val="11"/>
        <rFont val="ＭＳ 明朝"/>
        <family val="1"/>
        <charset val="128"/>
      </rPr>
      <t>　</t>
    </r>
    <r>
      <rPr>
        <sz val="9"/>
        <color indexed="23"/>
        <rFont val="ＭＳ 明朝"/>
        <family val="1"/>
        <charset val="128"/>
      </rPr>
      <t>＊内容、項目、方法を具体的に記入する。（詳細は必要により別紙を添付する）</t>
    </r>
    <rPh sb="13" eb="15">
      <t>ナイヨウ</t>
    </rPh>
    <phoneticPr fontId="1"/>
  </si>
  <si>
    <t>　　</t>
    <phoneticPr fontId="1"/>
  </si>
  <si>
    <t>＊　「別添のとおり」と記入し、原則として、「地球温暖化対策事業効果算定ガイドブック＜補助事業申請者用＞</t>
    <rPh sb="15" eb="17">
      <t>ゲンソク</t>
    </rPh>
    <rPh sb="42" eb="44">
      <t>ホジョ</t>
    </rPh>
    <rPh sb="44" eb="46">
      <t>ジギョウ</t>
    </rPh>
    <rPh sb="46" eb="49">
      <t>シンセイシャ</t>
    </rPh>
    <rPh sb="49" eb="50">
      <t>ヨウ</t>
    </rPh>
    <phoneticPr fontId="1"/>
  </si>
  <si>
    <t>　　（平成29年2月環境省地球環境局）」において使用するエクセルファイル（「補助事業申請者向けハード対策</t>
    <phoneticPr fontId="1"/>
  </si>
  <si>
    <t>　　事業計算ファイル」）により、事業の直接効果を算定した上で、同ファイルを添付する。</t>
    <rPh sb="2" eb="4">
      <t>ジギョウ</t>
    </rPh>
    <phoneticPr fontId="1"/>
  </si>
  <si>
    <t>【様式第１別紙２－１】熱利用</t>
    <rPh sb="1" eb="3">
      <t>ヨウシキ</t>
    </rPh>
    <rPh sb="3" eb="4">
      <t>ダイ</t>
    </rPh>
    <rPh sb="5" eb="7">
      <t>ベッシ</t>
    </rPh>
    <rPh sb="11" eb="12">
      <t>ネツ</t>
    </rPh>
    <rPh sb="12" eb="14">
      <t>リヨウ</t>
    </rPh>
    <phoneticPr fontId="1"/>
  </si>
  <si>
    <t>【様式第１別紙１－１－２】熱利用</t>
    <rPh sb="1" eb="3">
      <t>ヨウシキ</t>
    </rPh>
    <rPh sb="3" eb="4">
      <t>ダイ</t>
    </rPh>
    <rPh sb="5" eb="7">
      <t>ベッシ</t>
    </rPh>
    <rPh sb="13" eb="14">
      <t>ネツ</t>
    </rPh>
    <rPh sb="14" eb="16">
      <t>リヨウ</t>
    </rPh>
    <phoneticPr fontId="1"/>
  </si>
  <si>
    <t>【様式第１別紙１－１－１】熱利用</t>
    <rPh sb="1" eb="3">
      <t>ヨウシキ</t>
    </rPh>
    <rPh sb="3" eb="4">
      <t>ダイ</t>
    </rPh>
    <rPh sb="5" eb="7">
      <t>ベッシ</t>
    </rPh>
    <rPh sb="13" eb="14">
      <t>ネツ</t>
    </rPh>
    <rPh sb="14" eb="16">
      <t>リヨウ</t>
    </rPh>
    <phoneticPr fontId="1"/>
  </si>
  <si>
    <t>GAJ事業番号</t>
    <phoneticPr fontId="12"/>
  </si>
  <si>
    <t>GAJ事業番号</t>
    <phoneticPr fontId="1"/>
  </si>
  <si>
    <t>GAJ事業番号</t>
    <phoneticPr fontId="7"/>
  </si>
  <si>
    <t>（熱利用設備の低炭素・脱炭素化促進事業）［熱利用設備の低炭素・脱炭素化を図った場合のCO2削減効果分析を行う事業］</t>
    <phoneticPr fontId="1"/>
  </si>
  <si>
    <t>廃熱・未利用熱・営農地等の効率的活用による脱炭素化推進事業　実施計画書</t>
    <rPh sb="0" eb="2">
      <t>ハイネツ</t>
    </rPh>
    <rPh sb="3" eb="6">
      <t>ミリヨウ</t>
    </rPh>
    <rPh sb="6" eb="7">
      <t>ネツ</t>
    </rPh>
    <rPh sb="8" eb="10">
      <t>エイノウ</t>
    </rPh>
    <rPh sb="10" eb="12">
      <t>チナド</t>
    </rPh>
    <rPh sb="13" eb="16">
      <t>コウリツテキ</t>
    </rPh>
    <rPh sb="16" eb="18">
      <t>カツヨウ</t>
    </rPh>
    <rPh sb="21" eb="22">
      <t>ダツ</t>
    </rPh>
    <rPh sb="22" eb="24">
      <t>タンソ</t>
    </rPh>
    <rPh sb="24" eb="25">
      <t>カ</t>
    </rPh>
    <rPh sb="25" eb="27">
      <t>スイシン</t>
    </rPh>
    <rPh sb="27" eb="29">
      <t>ジギョウ</t>
    </rPh>
    <phoneticPr fontId="1"/>
  </si>
  <si>
    <t>廃熱・未利用熱・営農地等の効率的活用による脱炭素化推進事業　実施計画書</t>
    <rPh sb="0" eb="2">
      <t>ハイネツ</t>
    </rPh>
    <rPh sb="3" eb="6">
      <t>ミリヨウ</t>
    </rPh>
    <rPh sb="6" eb="7">
      <t>ネツ</t>
    </rPh>
    <rPh sb="8" eb="10">
      <t>エイノウ</t>
    </rPh>
    <rPh sb="10" eb="12">
      <t>チナド</t>
    </rPh>
    <rPh sb="13" eb="16">
      <t>コウリツテキ</t>
    </rPh>
    <rPh sb="16" eb="18">
      <t>カツヨウ</t>
    </rPh>
    <rPh sb="21" eb="22">
      <t>ダツ</t>
    </rPh>
    <rPh sb="22" eb="24">
      <t>タンソ</t>
    </rPh>
    <rPh sb="24" eb="25">
      <t>カ</t>
    </rPh>
    <rPh sb="25" eb="27">
      <t>スイシン</t>
    </rPh>
    <rPh sb="27" eb="29">
      <t>ジギョウ</t>
    </rPh>
    <rPh sb="30" eb="32">
      <t>ジッシ</t>
    </rPh>
    <rPh sb="32" eb="35">
      <t>ケイカクショ</t>
    </rPh>
    <phoneticPr fontId="1"/>
  </si>
  <si>
    <t>（熱利用設備の低炭素・脱炭素化促進事業）［熱利用の低炭素・脱炭素化に寄与する設備の新増設を行う事業］</t>
    <phoneticPr fontId="1"/>
  </si>
  <si>
    <t>　廃熱・未利用熱・営農地等の効率的活用による脱炭素化推進事業</t>
    <rPh sb="1" eb="3">
      <t>ハイネツ</t>
    </rPh>
    <rPh sb="4" eb="7">
      <t>ミリヨウ</t>
    </rPh>
    <rPh sb="7" eb="8">
      <t>ネツ</t>
    </rPh>
    <rPh sb="9" eb="11">
      <t>エイノウ</t>
    </rPh>
    <rPh sb="11" eb="13">
      <t>チナド</t>
    </rPh>
    <rPh sb="14" eb="17">
      <t>コウリツテキ</t>
    </rPh>
    <rPh sb="17" eb="19">
      <t>カツヨウ</t>
    </rPh>
    <rPh sb="22" eb="23">
      <t>ダツ</t>
    </rPh>
    <rPh sb="23" eb="25">
      <t>タンソ</t>
    </rPh>
    <rPh sb="25" eb="26">
      <t>カ</t>
    </rPh>
    <rPh sb="26" eb="28">
      <t>スイシン</t>
    </rPh>
    <rPh sb="28" eb="30">
      <t>ジギョウ</t>
    </rPh>
    <phoneticPr fontId="1"/>
  </si>
  <si>
    <t>（熱利用設備の低炭素・脱炭素化促進事業）</t>
    <phoneticPr fontId="7"/>
  </si>
  <si>
    <t>実施年度</t>
    <phoneticPr fontId="7"/>
  </si>
  <si>
    <t>　補助対象経費の支出予定額</t>
  </si>
  <si>
    <t>　補助金所要額</t>
  </si>
  <si>
    <t>　補助事業に係る総事業費</t>
  </si>
  <si>
    <t>補助対象経費</t>
    <rPh sb="0" eb="2">
      <t>ホジョ</t>
    </rPh>
    <rPh sb="2" eb="4">
      <t>タイショウ</t>
    </rPh>
    <rPh sb="4" eb="6">
      <t>ケイヒ</t>
    </rPh>
    <phoneticPr fontId="1"/>
  </si>
  <si>
    <t>　　注3　複数年度事業の2年度目の場合、「購入予定の主な財産の内訳」は以下のように記載する。
　　　　・R2年度に取得財産の記載（登録）をした場合：当該年度分（R3年度分）のみを記載する。
　　　　・R2年度に取得財産の記載（登録）をしなかった場合：R2年度分、R3年度分を分けてそれぞれ記載する。</t>
    <phoneticPr fontId="7"/>
  </si>
  <si>
    <t>技術分類</t>
    <rPh sb="0" eb="2">
      <t>ギジュツ</t>
    </rPh>
    <rPh sb="2" eb="4">
      <t>ブンルイ</t>
    </rPh>
    <phoneticPr fontId="1"/>
  </si>
  <si>
    <t>設備・機器等の名称</t>
    <rPh sb="0" eb="2">
      <t>セツビ</t>
    </rPh>
    <rPh sb="3" eb="6">
      <t>キキナド</t>
    </rPh>
    <rPh sb="7" eb="9">
      <t>メイショウ</t>
    </rPh>
    <phoneticPr fontId="1"/>
  </si>
  <si>
    <t>型番</t>
    <rPh sb="0" eb="2">
      <t>カタバン</t>
    </rPh>
    <phoneticPr fontId="1"/>
  </si>
  <si>
    <t>製品名</t>
    <rPh sb="0" eb="3">
      <t>セイヒンメイ</t>
    </rPh>
    <phoneticPr fontId="1"/>
  </si>
  <si>
    <t>団体名(メーカ名)</t>
    <rPh sb="0" eb="2">
      <t>ダンタイ</t>
    </rPh>
    <rPh sb="2" eb="3">
      <t>メイ</t>
    </rPh>
    <rPh sb="7" eb="8">
      <t>メイ</t>
    </rPh>
    <phoneticPr fontId="1"/>
  </si>
  <si>
    <t>　　る。</t>
    <phoneticPr fontId="1"/>
  </si>
  <si>
    <t>③交付決定債権譲渡</t>
  </si>
  <si>
    <t>①補助事業者自身</t>
    <phoneticPr fontId="1"/>
  </si>
  <si>
    <t>②POﾌｧｲﾅﾝｽ</t>
  </si>
  <si>
    <t>②POﾌｧｲﾅﾝｽ</t>
    <phoneticPr fontId="1"/>
  </si>
  <si>
    <t>①補助事業者自身　　</t>
    <phoneticPr fontId="1"/>
  </si>
  <si>
    <t>L2-Tech
認証製品
（１）</t>
    <rPh sb="8" eb="10">
      <t>ニンショウ</t>
    </rPh>
    <rPh sb="10" eb="12">
      <t>セイヒン</t>
    </rPh>
    <phoneticPr fontId="1"/>
  </si>
  <si>
    <t>L2-Tech
認証製品
（２）</t>
    <rPh sb="8" eb="10">
      <t>ニンショウ</t>
    </rPh>
    <rPh sb="10" eb="12">
      <t>セイヒン</t>
    </rPh>
    <phoneticPr fontId="1"/>
  </si>
  <si>
    <t>L2-Tech
認証製品
（３）</t>
    <rPh sb="8" eb="10">
      <t>ニンショウ</t>
    </rPh>
    <rPh sb="10" eb="12">
      <t>セイヒン</t>
    </rPh>
    <phoneticPr fontId="1"/>
  </si>
  <si>
    <t>※L2-Tech製品を導入する場合はその内容を右表に記載する。（「2020年度L2-Tech認証製品一覧」を参考にして記入し、該当ページ該当箇所をマークアップして提出すること。）（欄が足らないときは別紙に記載して提出すること)
(導入設備名は、「削減効果の対策別内訳・法定耐用年数」で記載した該当する導入設備名を記入すること）</t>
    <rPh sb="23" eb="24">
      <t>ミギ</t>
    </rPh>
    <rPh sb="24" eb="25">
      <t>ヒョウ</t>
    </rPh>
    <rPh sb="54" eb="56">
      <t>サンコウ</t>
    </rPh>
    <rPh sb="59" eb="61">
      <t>キニュウ</t>
    </rPh>
    <rPh sb="63" eb="65">
      <t>ガイトウ</t>
    </rPh>
    <rPh sb="68" eb="70">
      <t>ガイトウ</t>
    </rPh>
    <rPh sb="70" eb="72">
      <t>カショ</t>
    </rPh>
    <rPh sb="81" eb="83">
      <t>テイシュツ</t>
    </rPh>
    <rPh sb="90" eb="91">
      <t>ラン</t>
    </rPh>
    <rPh sb="92" eb="93">
      <t>タ</t>
    </rPh>
    <rPh sb="99" eb="101">
      <t>ベッシ</t>
    </rPh>
    <rPh sb="102" eb="104">
      <t>キサイ</t>
    </rPh>
    <rPh sb="106" eb="108">
      <t>テイシュツ</t>
    </rPh>
    <rPh sb="115" eb="117">
      <t>ドウニュウ</t>
    </rPh>
    <rPh sb="117" eb="119">
      <t>セツビ</t>
    </rPh>
    <rPh sb="119" eb="120">
      <t>メイ</t>
    </rPh>
    <rPh sb="123" eb="125">
      <t>サクゲン</t>
    </rPh>
    <rPh sb="125" eb="127">
      <t>コウカ</t>
    </rPh>
    <rPh sb="128" eb="130">
      <t>タイサク</t>
    </rPh>
    <rPh sb="130" eb="131">
      <t>ベツ</t>
    </rPh>
    <rPh sb="131" eb="133">
      <t>ウチワケ</t>
    </rPh>
    <rPh sb="134" eb="136">
      <t>ホウテイ</t>
    </rPh>
    <rPh sb="136" eb="138">
      <t>タイヨウ</t>
    </rPh>
    <rPh sb="138" eb="140">
      <t>ネンスウ</t>
    </rPh>
    <rPh sb="142" eb="144">
      <t>キサイ</t>
    </rPh>
    <rPh sb="146" eb="148">
      <t>ガイトウ</t>
    </rPh>
    <rPh sb="150" eb="152">
      <t>ドウニュウ</t>
    </rPh>
    <rPh sb="152" eb="154">
      <t>セツビ</t>
    </rPh>
    <rPh sb="154" eb="155">
      <t>メイ</t>
    </rPh>
    <rPh sb="156" eb="158">
      <t>キニュウ</t>
    </rPh>
    <phoneticPr fontId="1"/>
  </si>
  <si>
    <t>　　併せて、資金回収年数を、次の計算式により算出する。</t>
    <phoneticPr fontId="1"/>
  </si>
  <si>
    <t>　　【資金回収年数 ＝ 補助事業に係る総事業費※ ÷ ランニングコストの減少額 】</t>
    <rPh sb="14" eb="16">
      <t>ジギョウ</t>
    </rPh>
    <rPh sb="19" eb="23">
      <t>ソウジギョウヒ</t>
    </rPh>
    <phoneticPr fontId="1"/>
  </si>
  <si>
    <t>2020年度報告ＣＯ２排出量</t>
    <rPh sb="4" eb="6">
      <t>ネンド</t>
    </rPh>
    <rPh sb="6" eb="8">
      <t>ホウコク</t>
    </rPh>
    <rPh sb="11" eb="13">
      <t>ハイシュツ</t>
    </rPh>
    <rPh sb="13" eb="14">
      <t>リョウ</t>
    </rPh>
    <phoneticPr fontId="1"/>
  </si>
  <si>
    <t>2019年度報告ＣＯ２排出量</t>
    <rPh sb="4" eb="6">
      <t>ネンド</t>
    </rPh>
    <rPh sb="6" eb="8">
      <t>ホウコク</t>
    </rPh>
    <rPh sb="11" eb="13">
      <t>ハイシュツ</t>
    </rPh>
    <rPh sb="13" eb="14">
      <t>リョウ</t>
    </rPh>
    <phoneticPr fontId="1"/>
  </si>
  <si>
    <t>　　同事業のイニシャルコスト、同事業による年間のランニングコストの減少額に基づき記入する。</t>
    <phoneticPr fontId="1"/>
  </si>
  <si>
    <t>　※　複数年度の期間を要して設備を整備する場合の総事業費は、各年度の総事業費の合計額とする。</t>
    <rPh sb="24" eb="28">
      <t>ソウジギョウヒ</t>
    </rPh>
    <rPh sb="34" eb="38">
      <t>ソウジギョウヒ</t>
    </rPh>
    <phoneticPr fontId="1"/>
  </si>
  <si>
    <t>　　　　＝補助対象経費[円]（単年度事業の場合は別紙２の補助対象経費支出予定額、複数年度事業の場合は複数年</t>
    <phoneticPr fontId="1"/>
  </si>
  <si>
    <t>　      　全体の補助対象経費支出予定額）÷法定耐用年数[年]÷CO2削減量[tCO2／年]</t>
    <phoneticPr fontId="1"/>
  </si>
  <si>
    <t>④その他</t>
    <phoneticPr fontId="1"/>
  </si>
  <si>
    <t>＊　他の補助金等（固定価格買取制度を含む。）への応募状況等を記入する。</t>
    <phoneticPr fontId="1"/>
  </si>
  <si>
    <r>
      <t>産業分類(</t>
    </r>
    <r>
      <rPr>
        <sz val="9"/>
        <rFont val="ＭＳ 明朝"/>
        <family val="1"/>
        <charset val="128"/>
      </rPr>
      <t>数字３桁)</t>
    </r>
    <phoneticPr fontId="12"/>
  </si>
  <si>
    <t>④その他</t>
    <phoneticPr fontId="12"/>
  </si>
  <si>
    <r>
      <rPr>
        <sz val="9"/>
        <color theme="0" tint="-0.499984740745262"/>
        <rFont val="ＭＳ 明朝"/>
        <family val="1"/>
        <charset val="128"/>
      </rPr>
      <t>＊　他の補助金等への応募状況等を記入する。</t>
    </r>
    <r>
      <rPr>
        <sz val="10"/>
        <color theme="0" tint="-0.499984740745262"/>
        <rFont val="ＭＳ 明朝"/>
        <family val="1"/>
        <charset val="128"/>
      </rPr>
      <t xml:space="preserve">
</t>
    </r>
    <rPh sb="2" eb="3">
      <t>ホカ</t>
    </rPh>
    <rPh sb="4" eb="7">
      <t>ホジョキン</t>
    </rPh>
    <rPh sb="7" eb="8">
      <t>トウ</t>
    </rPh>
    <rPh sb="10" eb="12">
      <t>オウボ</t>
    </rPh>
    <rPh sb="12" eb="14">
      <t>ジョウキョウ</t>
    </rPh>
    <rPh sb="14" eb="15">
      <t>トウ</t>
    </rPh>
    <rPh sb="16" eb="18">
      <t>キニュウ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</si>
</sst>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quot;円&quot;"/>
    <numFmt numFmtId="177" formatCode="0.000"/>
    <numFmt numFmtId="178" formatCode="#,##0.0;[Red]\-#,##0.0"/>
    <numFmt numFmtId="179" formatCode="#,###"/>
    <numFmt numFmtId="180" formatCode="0.00_ "/>
    <numFmt numFmtId="181" formatCode="#,##0_ ;[Red]\-#,##0\ "/>
    <numFmt numFmtId="182" formatCode="#,##0.00_ ;[Red]\-#,##0.00\ "/>
    <numFmt numFmtId="183" formatCode="#,##0.0_ "/>
  </numFmts>
  <fonts count="41" x14ac:knownFonts="1">
    <font>
      <sz val="11"/>
      <color theme="1"/>
      <name val="ＭＳ Ｐゴシック"/>
      <family val="3"/>
      <charset val="128"/>
      <scheme val="minor"/>
    </font>
    <font>
      <sz val="6"/>
      <name val="ＭＳ Ｐゴシック"/>
      <family val="3"/>
      <charset val="128"/>
    </font>
    <font>
      <sz val="9"/>
      <name val="ＭＳ 明朝"/>
      <family val="1"/>
      <charset val="128"/>
    </font>
    <font>
      <sz val="11"/>
      <name val="ＭＳ Ｐゴシック"/>
      <family val="3"/>
      <charset val="128"/>
    </font>
    <font>
      <sz val="10"/>
      <name val="ＭＳ Ｐゴシック"/>
      <family val="3"/>
      <charset val="128"/>
    </font>
    <font>
      <sz val="11"/>
      <color indexed="8"/>
      <name val="ＭＳ Ｐゴシック"/>
      <family val="3"/>
      <charset val="128"/>
    </font>
    <font>
      <sz val="6"/>
      <name val="ＭＳ Ｐゴシック"/>
      <family val="3"/>
      <charset val="128"/>
    </font>
    <font>
      <sz val="6"/>
      <name val="ＭＳ Ｐゴシック"/>
      <family val="3"/>
      <charset val="128"/>
    </font>
    <font>
      <sz val="6"/>
      <name val="ＭＳ Ｐゴシック"/>
      <family val="3"/>
      <charset val="128"/>
    </font>
    <font>
      <vertAlign val="superscript"/>
      <sz val="11"/>
      <color indexed="8"/>
      <name val="ＭＳ Ｐゴシック"/>
      <family val="3"/>
      <charset val="128"/>
    </font>
    <font>
      <sz val="11"/>
      <color indexed="8"/>
      <name val="ＭＳ 明朝"/>
      <family val="1"/>
      <charset val="128"/>
    </font>
    <font>
      <sz val="9"/>
      <color indexed="23"/>
      <name val="ＭＳ 明朝"/>
      <family val="1"/>
      <charset val="128"/>
    </font>
    <font>
      <sz val="6"/>
      <name val="ＭＳ Ｐゴシック"/>
      <family val="3"/>
      <charset val="128"/>
    </font>
    <font>
      <sz val="11"/>
      <name val="ＭＳ 明朝"/>
      <family val="1"/>
      <charset val="128"/>
    </font>
    <font>
      <sz val="12.5"/>
      <name val="ＭＳ 明朝"/>
      <family val="1"/>
      <charset val="128"/>
    </font>
    <font>
      <u/>
      <sz val="11"/>
      <name val="ＭＳ 明朝"/>
      <family val="1"/>
      <charset val="128"/>
    </font>
    <font>
      <sz val="10"/>
      <name val="ＭＳ 明朝"/>
      <family val="1"/>
      <charset val="128"/>
    </font>
    <font>
      <sz val="10"/>
      <color indexed="23"/>
      <name val="ＭＳ 明朝"/>
      <family val="1"/>
      <charset val="128"/>
    </font>
    <font>
      <sz val="11"/>
      <color theme="1"/>
      <name val="ＭＳ Ｐゴシック"/>
      <family val="3"/>
      <charset val="128"/>
      <scheme val="minor"/>
    </font>
    <font>
      <u/>
      <sz val="11"/>
      <color theme="10"/>
      <name val="ＭＳ Ｐゴシック"/>
      <family val="3"/>
      <charset val="128"/>
    </font>
    <font>
      <sz val="11"/>
      <color rgb="FFFF0000"/>
      <name val="ＭＳ Ｐゴシック"/>
      <family val="3"/>
      <charset val="128"/>
      <scheme val="minor"/>
    </font>
    <font>
      <sz val="11"/>
      <color theme="1"/>
      <name val="ＭＳ 明朝"/>
      <family val="1"/>
      <charset val="128"/>
    </font>
    <font>
      <sz val="9"/>
      <color theme="1"/>
      <name val="ＭＳ 明朝"/>
      <family val="1"/>
      <charset val="128"/>
    </font>
    <font>
      <sz val="9"/>
      <color theme="0" tint="-0.499984740745262"/>
      <name val="ＭＳ 明朝"/>
      <family val="1"/>
      <charset val="128"/>
    </font>
    <font>
      <sz val="9"/>
      <color theme="0"/>
      <name val="ＭＳ 明朝"/>
      <family val="1"/>
      <charset val="128"/>
    </font>
    <font>
      <sz val="10"/>
      <color theme="1"/>
      <name val="ＭＳ 明朝"/>
      <family val="1"/>
      <charset val="128"/>
    </font>
    <font>
      <strike/>
      <sz val="11"/>
      <color theme="1"/>
      <name val="ＭＳ 明朝"/>
      <family val="1"/>
      <charset val="128"/>
    </font>
    <font>
      <b/>
      <strike/>
      <sz val="11"/>
      <color rgb="FFFF0000"/>
      <name val="ＭＳ Ｐゴシック"/>
      <family val="3"/>
      <charset val="128"/>
      <scheme val="major"/>
    </font>
    <font>
      <sz val="11"/>
      <color rgb="FF00B0F0"/>
      <name val="ＭＳ Ｐゴシック"/>
      <family val="3"/>
      <charset val="128"/>
      <scheme val="minor"/>
    </font>
    <font>
      <sz val="9"/>
      <color rgb="FFFF0000"/>
      <name val="ＭＳ 明朝"/>
      <family val="1"/>
      <charset val="128"/>
    </font>
    <font>
      <sz val="10"/>
      <color theme="0" tint="-0.499984740745262"/>
      <name val="ＭＳ 明朝"/>
      <family val="1"/>
      <charset val="128"/>
    </font>
    <font>
      <sz val="10"/>
      <color theme="2" tint="-0.499984740745262"/>
      <name val="ＭＳ 明朝"/>
      <family val="1"/>
      <charset val="128"/>
    </font>
    <font>
      <sz val="11"/>
      <color theme="0" tint="-0.499984740745262"/>
      <name val="ＭＳ Ｐゴシック"/>
      <family val="3"/>
      <charset val="128"/>
      <scheme val="minor"/>
    </font>
    <font>
      <sz val="8"/>
      <color theme="1"/>
      <name val="ＭＳ 明朝"/>
      <family val="1"/>
      <charset val="128"/>
    </font>
    <font>
      <sz val="9"/>
      <color theme="0" tint="-0.499984740745262"/>
      <name val="ＭＳ Ｐゴシック"/>
      <family val="3"/>
      <charset val="128"/>
      <scheme val="minor"/>
    </font>
    <font>
      <sz val="11"/>
      <name val="ＭＳ Ｐゴシック"/>
      <family val="3"/>
      <charset val="128"/>
      <scheme val="minor"/>
    </font>
    <font>
      <b/>
      <sz val="11"/>
      <name val="ＭＳ 明朝"/>
      <family val="1"/>
      <charset val="128"/>
    </font>
    <font>
      <sz val="11"/>
      <color theme="0" tint="-0.499984740745262"/>
      <name val="ＭＳ 明朝"/>
      <family val="1"/>
      <charset val="128"/>
    </font>
    <font>
      <sz val="9"/>
      <name val="ＭＳ Ｐ明朝"/>
      <family val="1"/>
      <charset val="128"/>
    </font>
    <font>
      <b/>
      <sz val="10"/>
      <name val="ＭＳ 明朝"/>
      <family val="1"/>
      <charset val="128"/>
    </font>
    <font>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rgb="FFFFFFCC"/>
        <bgColor indexed="64"/>
      </patternFill>
    </fill>
    <fill>
      <patternFill patternType="solid">
        <fgColor rgb="FFFFFF00"/>
        <bgColor indexed="64"/>
      </patternFill>
    </fill>
  </fills>
  <borders count="77">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right style="thin">
        <color indexed="64"/>
      </right>
      <top style="dotted">
        <color indexed="64"/>
      </top>
      <bottom style="dotted">
        <color indexed="64"/>
      </bottom>
      <diagonal/>
    </border>
    <border>
      <left/>
      <right/>
      <top style="dotted">
        <color indexed="64"/>
      </top>
      <bottom style="dotted">
        <color indexed="64"/>
      </bottom>
      <diagonal/>
    </border>
    <border>
      <left style="thin">
        <color indexed="64"/>
      </left>
      <right style="thin">
        <color indexed="64"/>
      </right>
      <top style="thin">
        <color indexed="64"/>
      </top>
      <bottom style="thin">
        <color indexed="64"/>
      </bottom>
      <diagonal/>
    </border>
    <border>
      <left style="thin">
        <color indexed="64"/>
      </left>
      <right/>
      <top style="medium">
        <color indexed="64"/>
      </top>
      <bottom/>
      <diagonal/>
    </border>
    <border>
      <left/>
      <right style="thin">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thin">
        <color indexed="64"/>
      </bottom>
      <diagonal/>
    </border>
    <border>
      <left style="medium">
        <color indexed="64"/>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dotted">
        <color indexed="64"/>
      </top>
      <bottom style="dotted">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style="thin">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thin">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n">
        <color indexed="64"/>
      </right>
      <top style="hair">
        <color indexed="64"/>
      </top>
      <bottom style="medium">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medium">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medium">
        <color indexed="64"/>
      </top>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style="medium">
        <color indexed="64"/>
      </left>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style="thin">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thin">
        <color indexed="64"/>
      </left>
      <right style="medium">
        <color indexed="64"/>
      </right>
      <top/>
      <bottom/>
      <diagonal/>
    </border>
  </borders>
  <cellStyleXfs count="9">
    <xf numFmtId="0" fontId="0" fillId="0" borderId="0">
      <alignment vertical="center"/>
    </xf>
    <xf numFmtId="9" fontId="4" fillId="0" borderId="0" applyFont="0" applyFill="0" applyBorder="0" applyAlignment="0" applyProtection="0">
      <alignment vertical="center"/>
    </xf>
    <xf numFmtId="0" fontId="19" fillId="0" borderId="0" applyNumberFormat="0" applyFill="0" applyBorder="0" applyAlignment="0" applyProtection="0">
      <alignment vertical="center"/>
    </xf>
    <xf numFmtId="38" fontId="18" fillId="0" borderId="0" applyFont="0" applyFill="0" applyBorder="0" applyAlignment="0" applyProtection="0">
      <alignment vertical="center"/>
    </xf>
    <xf numFmtId="38" fontId="3" fillId="0" borderId="0" applyFont="0" applyFill="0" applyBorder="0" applyAlignment="0" applyProtection="0">
      <alignment vertical="center"/>
    </xf>
    <xf numFmtId="38" fontId="3" fillId="0" borderId="0" applyFont="0" applyFill="0" applyBorder="0" applyAlignment="0" applyProtection="0">
      <alignment vertical="center"/>
    </xf>
    <xf numFmtId="0" fontId="3" fillId="0" borderId="0">
      <alignment vertical="center"/>
    </xf>
    <xf numFmtId="0" fontId="4" fillId="0" borderId="0">
      <alignment vertical="center"/>
    </xf>
    <xf numFmtId="0" fontId="3" fillId="0" borderId="0">
      <alignment vertical="center"/>
    </xf>
  </cellStyleXfs>
  <cellXfs count="575">
    <xf numFmtId="0" fontId="0" fillId="0" borderId="0" xfId="0">
      <alignment vertical="center"/>
    </xf>
    <xf numFmtId="0" fontId="21" fillId="2" borderId="0" xfId="0" applyFont="1" applyFill="1" applyProtection="1">
      <alignment vertical="center"/>
      <protection locked="0"/>
    </xf>
    <xf numFmtId="0" fontId="21" fillId="2" borderId="0" xfId="0" applyFont="1" applyFill="1" applyAlignment="1" applyProtection="1">
      <alignment horizontal="centerContinuous" vertical="center"/>
      <protection locked="0"/>
    </xf>
    <xf numFmtId="0" fontId="21" fillId="2" borderId="1" xfId="0" applyFont="1" applyFill="1" applyBorder="1" applyAlignment="1" applyProtection="1">
      <alignment horizontal="centerContinuous" vertical="center"/>
      <protection locked="0"/>
    </xf>
    <xf numFmtId="0" fontId="21" fillId="2" borderId="2" xfId="0" applyFont="1" applyFill="1" applyBorder="1" applyAlignment="1" applyProtection="1">
      <alignment horizontal="centerContinuous" vertical="center"/>
      <protection locked="0"/>
    </xf>
    <xf numFmtId="0" fontId="21" fillId="2" borderId="3" xfId="0" applyFont="1" applyFill="1" applyBorder="1" applyAlignment="1" applyProtection="1">
      <alignment horizontal="centerContinuous" vertical="center"/>
      <protection locked="0"/>
    </xf>
    <xf numFmtId="0" fontId="21" fillId="2" borderId="2" xfId="0" applyFont="1" applyFill="1" applyBorder="1" applyProtection="1">
      <alignment vertical="center"/>
      <protection locked="0"/>
    </xf>
    <xf numFmtId="0" fontId="21" fillId="2" borderId="3" xfId="0" applyFont="1" applyFill="1" applyBorder="1" applyProtection="1">
      <alignment vertical="center"/>
      <protection locked="0"/>
    </xf>
    <xf numFmtId="0" fontId="21" fillId="2" borderId="1" xfId="0" applyFont="1" applyFill="1" applyBorder="1" applyProtection="1">
      <alignment vertical="center"/>
      <protection locked="0"/>
    </xf>
    <xf numFmtId="0" fontId="21" fillId="2" borderId="1" xfId="0" applyFont="1" applyFill="1" applyBorder="1" applyProtection="1">
      <alignment vertical="center"/>
    </xf>
    <xf numFmtId="0" fontId="21" fillId="2" borderId="2" xfId="0" applyFont="1" applyFill="1" applyBorder="1" applyProtection="1">
      <alignment vertical="center"/>
    </xf>
    <xf numFmtId="0" fontId="21" fillId="2" borderId="3" xfId="0" applyFont="1" applyFill="1" applyBorder="1" applyProtection="1">
      <alignment vertical="center"/>
    </xf>
    <xf numFmtId="0" fontId="21" fillId="2" borderId="4" xfId="0" applyFont="1" applyFill="1" applyBorder="1" applyAlignment="1" applyProtection="1">
      <alignment horizontal="centerContinuous" vertical="center"/>
      <protection locked="0"/>
    </xf>
    <xf numFmtId="0" fontId="21" fillId="2" borderId="0" xfId="0" applyFont="1" applyFill="1" applyBorder="1" applyAlignment="1" applyProtection="1">
      <alignment horizontal="centerContinuous" vertical="center"/>
      <protection locked="0"/>
    </xf>
    <xf numFmtId="0" fontId="21" fillId="2" borderId="5" xfId="0" applyFont="1" applyFill="1" applyBorder="1" applyAlignment="1" applyProtection="1">
      <alignment horizontal="centerContinuous" vertical="center"/>
      <protection locked="0"/>
    </xf>
    <xf numFmtId="0" fontId="21" fillId="2" borderId="0" xfId="0" applyFont="1" applyFill="1" applyBorder="1" applyProtection="1">
      <alignment vertical="center"/>
      <protection locked="0"/>
    </xf>
    <xf numFmtId="0" fontId="21" fillId="2" borderId="5" xfId="0" applyFont="1" applyFill="1" applyBorder="1" applyProtection="1">
      <alignment vertical="center"/>
      <protection locked="0"/>
    </xf>
    <xf numFmtId="0" fontId="21" fillId="2" borderId="4" xfId="0" applyFont="1" applyFill="1" applyBorder="1" applyProtection="1">
      <alignment vertical="center"/>
      <protection locked="0"/>
    </xf>
    <xf numFmtId="0" fontId="21" fillId="2" borderId="4" xfId="0" applyFont="1" applyFill="1" applyBorder="1" applyProtection="1">
      <alignment vertical="center"/>
    </xf>
    <xf numFmtId="0" fontId="21" fillId="2" borderId="0" xfId="0" applyFont="1" applyFill="1" applyBorder="1" applyProtection="1">
      <alignment vertical="center"/>
    </xf>
    <xf numFmtId="0" fontId="21" fillId="2" borderId="5" xfId="0" applyFont="1" applyFill="1" applyBorder="1" applyProtection="1">
      <alignment vertical="center"/>
    </xf>
    <xf numFmtId="0" fontId="21" fillId="2" borderId="6" xfId="0" applyFont="1" applyFill="1" applyBorder="1" applyProtection="1">
      <alignment vertical="center"/>
      <protection locked="0"/>
    </xf>
    <xf numFmtId="0" fontId="21" fillId="2" borderId="7" xfId="0" applyFont="1" applyFill="1" applyBorder="1" applyProtection="1">
      <alignment vertical="center"/>
      <protection locked="0"/>
    </xf>
    <xf numFmtId="0" fontId="21" fillId="2" borderId="8" xfId="0" applyFont="1" applyFill="1" applyBorder="1" applyProtection="1">
      <alignment vertical="center"/>
      <protection locked="0"/>
    </xf>
    <xf numFmtId="0" fontId="21" fillId="2" borderId="8" xfId="0" applyFont="1" applyFill="1" applyBorder="1" applyProtection="1">
      <alignment vertical="center"/>
    </xf>
    <xf numFmtId="0" fontId="21" fillId="2" borderId="6" xfId="0" applyFont="1" applyFill="1" applyBorder="1" applyProtection="1">
      <alignment vertical="center"/>
    </xf>
    <xf numFmtId="0" fontId="21" fillId="2" borderId="7" xfId="0" applyFont="1" applyFill="1" applyBorder="1" applyProtection="1">
      <alignment vertical="center"/>
    </xf>
    <xf numFmtId="0" fontId="21" fillId="2" borderId="9" xfId="0" applyFont="1" applyFill="1" applyBorder="1" applyProtection="1">
      <alignment vertical="center"/>
      <protection locked="0"/>
    </xf>
    <xf numFmtId="0" fontId="21" fillId="2" borderId="10" xfId="0" applyFont="1" applyFill="1" applyBorder="1" applyProtection="1">
      <alignment vertical="center"/>
      <protection locked="0"/>
    </xf>
    <xf numFmtId="0" fontId="21" fillId="2" borderId="11" xfId="0" applyFont="1" applyFill="1" applyBorder="1" applyProtection="1">
      <alignment vertical="center"/>
      <protection locked="0"/>
    </xf>
    <xf numFmtId="0" fontId="21" fillId="2" borderId="9" xfId="0" applyFont="1" applyFill="1" applyBorder="1" applyAlignment="1" applyProtection="1">
      <alignment horizontal="centerContinuous" vertical="distributed"/>
      <protection locked="0"/>
    </xf>
    <xf numFmtId="0" fontId="21" fillId="2" borderId="10" xfId="0" applyFont="1" applyFill="1" applyBorder="1" applyAlignment="1" applyProtection="1">
      <alignment horizontal="centerContinuous" vertical="distributed"/>
      <protection locked="0"/>
    </xf>
    <xf numFmtId="0" fontId="21" fillId="2" borderId="11" xfId="0" applyFont="1" applyFill="1" applyBorder="1" applyAlignment="1" applyProtection="1">
      <alignment horizontal="centerContinuous" vertical="distributed"/>
      <protection locked="0"/>
    </xf>
    <xf numFmtId="0" fontId="21" fillId="2" borderId="9" xfId="0" applyFont="1" applyFill="1" applyBorder="1" applyAlignment="1" applyProtection="1">
      <alignment horizontal="centerContinuous" vertical="center"/>
      <protection locked="0"/>
    </xf>
    <xf numFmtId="0" fontId="21" fillId="2" borderId="10" xfId="0" applyFont="1" applyFill="1" applyBorder="1" applyAlignment="1" applyProtection="1">
      <alignment horizontal="centerContinuous" vertical="center"/>
      <protection locked="0"/>
    </xf>
    <xf numFmtId="0" fontId="21" fillId="2" borderId="11" xfId="0" applyFont="1" applyFill="1" applyBorder="1" applyAlignment="1" applyProtection="1">
      <alignment horizontal="centerContinuous" vertical="center"/>
      <protection locked="0"/>
    </xf>
    <xf numFmtId="0" fontId="21" fillId="2" borderId="0" xfId="0" applyFont="1" applyFill="1">
      <alignment vertical="center"/>
    </xf>
    <xf numFmtId="0" fontId="22" fillId="2" borderId="0" xfId="0" applyFont="1" applyFill="1">
      <alignment vertical="center"/>
    </xf>
    <xf numFmtId="0" fontId="22" fillId="2" borderId="10" xfId="0" applyFont="1" applyFill="1" applyBorder="1">
      <alignment vertical="center"/>
    </xf>
    <xf numFmtId="0" fontId="22" fillId="2" borderId="11" xfId="0" applyFont="1" applyFill="1" applyBorder="1">
      <alignment vertical="center"/>
    </xf>
    <xf numFmtId="0" fontId="22" fillId="2" borderId="0" xfId="0" applyFont="1" applyFill="1" applyBorder="1">
      <alignment vertical="center"/>
    </xf>
    <xf numFmtId="0" fontId="22" fillId="2" borderId="12" xfId="0" applyFont="1" applyFill="1" applyBorder="1">
      <alignment vertical="center"/>
    </xf>
    <xf numFmtId="0" fontId="22" fillId="2" borderId="13" xfId="0" applyFont="1" applyFill="1" applyBorder="1">
      <alignment vertical="center"/>
    </xf>
    <xf numFmtId="0" fontId="22" fillId="2" borderId="14" xfId="0" applyFont="1" applyFill="1" applyBorder="1">
      <alignment vertical="center"/>
    </xf>
    <xf numFmtId="0" fontId="22" fillId="2" borderId="15" xfId="0" applyFont="1" applyFill="1" applyBorder="1">
      <alignment vertical="center"/>
    </xf>
    <xf numFmtId="0" fontId="22" fillId="2" borderId="2" xfId="0" applyFont="1" applyFill="1" applyBorder="1">
      <alignment vertical="center"/>
    </xf>
    <xf numFmtId="0" fontId="22" fillId="2" borderId="3" xfId="0" applyFont="1" applyFill="1" applyBorder="1">
      <alignment vertical="center"/>
    </xf>
    <xf numFmtId="0" fontId="22" fillId="2" borderId="7" xfId="0" applyFont="1" applyFill="1" applyBorder="1">
      <alignment vertical="center"/>
    </xf>
    <xf numFmtId="0" fontId="23" fillId="2" borderId="0" xfId="0" applyFont="1" applyFill="1" applyBorder="1">
      <alignment vertical="center"/>
    </xf>
    <xf numFmtId="0" fontId="22" fillId="2" borderId="16" xfId="0" applyFont="1" applyFill="1" applyBorder="1">
      <alignment vertical="center"/>
    </xf>
    <xf numFmtId="0" fontId="22" fillId="2" borderId="17" xfId="0" applyFont="1" applyFill="1" applyBorder="1">
      <alignment vertical="center"/>
    </xf>
    <xf numFmtId="0" fontId="22" fillId="2" borderId="18" xfId="0" applyFont="1" applyFill="1" applyBorder="1">
      <alignment vertical="center"/>
    </xf>
    <xf numFmtId="0" fontId="22" fillId="2" borderId="19" xfId="0" applyFont="1" applyFill="1" applyBorder="1">
      <alignment vertical="center"/>
    </xf>
    <xf numFmtId="0" fontId="22" fillId="2" borderId="20" xfId="0" applyFont="1" applyFill="1" applyBorder="1">
      <alignment vertical="center"/>
    </xf>
    <xf numFmtId="0" fontId="22" fillId="2" borderId="21" xfId="0" applyFont="1" applyFill="1" applyBorder="1">
      <alignment vertical="center"/>
    </xf>
    <xf numFmtId="0" fontId="22" fillId="2" borderId="22" xfId="0" applyFont="1" applyFill="1" applyBorder="1">
      <alignment vertical="center"/>
    </xf>
    <xf numFmtId="0" fontId="23" fillId="2" borderId="21" xfId="0" applyFont="1" applyFill="1" applyBorder="1">
      <alignment vertical="center"/>
    </xf>
    <xf numFmtId="0" fontId="23" fillId="2" borderId="22" xfId="0" applyFont="1" applyFill="1" applyBorder="1">
      <alignment vertical="center"/>
    </xf>
    <xf numFmtId="0" fontId="21" fillId="2" borderId="11" xfId="0" applyFont="1" applyFill="1" applyBorder="1">
      <alignment vertical="center"/>
    </xf>
    <xf numFmtId="0" fontId="22" fillId="2" borderId="23" xfId="0" applyFont="1" applyFill="1" applyBorder="1">
      <alignment vertical="center"/>
    </xf>
    <xf numFmtId="0" fontId="21" fillId="2" borderId="0" xfId="0" applyFont="1" applyFill="1" applyBorder="1">
      <alignment vertical="center"/>
    </xf>
    <xf numFmtId="0" fontId="21" fillId="2" borderId="6" xfId="0" applyFont="1" applyFill="1" applyBorder="1">
      <alignment vertical="center"/>
    </xf>
    <xf numFmtId="0" fontId="22" fillId="2" borderId="24" xfId="0" applyFont="1" applyFill="1" applyBorder="1">
      <alignment vertical="center"/>
    </xf>
    <xf numFmtId="0" fontId="21" fillId="2" borderId="24" xfId="0" applyFont="1" applyFill="1" applyBorder="1">
      <alignment vertical="center"/>
    </xf>
    <xf numFmtId="0" fontId="22" fillId="2" borderId="0" xfId="0" applyFont="1" applyFill="1" applyBorder="1" applyAlignment="1">
      <alignment vertical="center"/>
    </xf>
    <xf numFmtId="0" fontId="22" fillId="2" borderId="0" xfId="0" applyFont="1" applyFill="1" applyBorder="1" applyAlignment="1">
      <alignment horizontal="right" vertical="center"/>
    </xf>
    <xf numFmtId="0" fontId="24" fillId="2" borderId="0" xfId="0" applyFont="1" applyFill="1" applyBorder="1">
      <alignment vertical="center"/>
    </xf>
    <xf numFmtId="0" fontId="22" fillId="2" borderId="21" xfId="0" applyFont="1" applyFill="1" applyBorder="1" applyAlignment="1">
      <alignment horizontal="right" vertical="center"/>
    </xf>
    <xf numFmtId="0" fontId="21" fillId="2" borderId="21" xfId="0" applyFont="1" applyFill="1" applyBorder="1">
      <alignment vertical="center"/>
    </xf>
    <xf numFmtId="0" fontId="2" fillId="2" borderId="16" xfId="0" applyFont="1" applyFill="1" applyBorder="1">
      <alignment vertical="center"/>
    </xf>
    <xf numFmtId="38" fontId="22" fillId="3" borderId="6" xfId="3" applyFont="1" applyFill="1" applyBorder="1" applyAlignment="1">
      <alignment vertical="center" shrinkToFit="1"/>
    </xf>
    <xf numFmtId="38" fontId="22" fillId="2" borderId="6" xfId="3" applyFont="1" applyFill="1" applyBorder="1" applyAlignment="1">
      <alignment vertical="center" shrinkToFit="1"/>
    </xf>
    <xf numFmtId="0" fontId="23" fillId="2" borderId="13" xfId="0" applyFont="1" applyFill="1" applyBorder="1">
      <alignment vertical="center"/>
    </xf>
    <xf numFmtId="0" fontId="22" fillId="2" borderId="15" xfId="0" applyFont="1" applyFill="1" applyBorder="1" applyAlignment="1">
      <alignment horizontal="right" vertical="center"/>
    </xf>
    <xf numFmtId="0" fontId="4" fillId="2" borderId="0" xfId="6" applyFont="1" applyFill="1" applyProtection="1">
      <alignment vertical="center"/>
    </xf>
    <xf numFmtId="0" fontId="4" fillId="2" borderId="25" xfId="6" applyFont="1" applyFill="1" applyBorder="1" applyProtection="1">
      <alignment vertical="center"/>
    </xf>
    <xf numFmtId="40" fontId="4" fillId="2" borderId="25" xfId="4" applyNumberFormat="1" applyFont="1" applyFill="1" applyBorder="1" applyProtection="1">
      <alignment vertical="center"/>
    </xf>
    <xf numFmtId="0" fontId="4" fillId="4" borderId="25" xfId="6" applyFont="1" applyFill="1" applyBorder="1" applyProtection="1">
      <alignment vertical="center"/>
      <protection locked="0"/>
    </xf>
    <xf numFmtId="177" fontId="4" fillId="2" borderId="25" xfId="6" applyNumberFormat="1" applyFont="1" applyFill="1" applyBorder="1" applyProtection="1">
      <alignment vertical="center"/>
    </xf>
    <xf numFmtId="177" fontId="4" fillId="4" borderId="25" xfId="6" applyNumberFormat="1" applyFont="1" applyFill="1" applyBorder="1" applyProtection="1">
      <alignment vertical="center"/>
      <protection locked="0"/>
    </xf>
    <xf numFmtId="177" fontId="4" fillId="2" borderId="0" xfId="6" applyNumberFormat="1" applyFont="1" applyFill="1" applyProtection="1">
      <alignment vertical="center"/>
    </xf>
    <xf numFmtId="0" fontId="4" fillId="2" borderId="9" xfId="6" applyFont="1" applyFill="1" applyBorder="1" applyAlignment="1" applyProtection="1">
      <alignment vertical="center"/>
    </xf>
    <xf numFmtId="0" fontId="4" fillId="2" borderId="11" xfId="6" applyFont="1" applyFill="1" applyBorder="1" applyAlignment="1" applyProtection="1">
      <alignment vertical="center"/>
    </xf>
    <xf numFmtId="38" fontId="22" fillId="2" borderId="0" xfId="3" applyFont="1" applyFill="1" applyBorder="1">
      <alignment vertical="center"/>
    </xf>
    <xf numFmtId="40" fontId="22" fillId="2" borderId="0" xfId="3" applyNumberFormat="1" applyFont="1" applyFill="1" applyBorder="1">
      <alignment vertical="center"/>
    </xf>
    <xf numFmtId="0" fontId="22" fillId="2" borderId="0" xfId="0" applyFont="1" applyFill="1" applyBorder="1" applyAlignment="1">
      <alignment horizontal="center" vertical="center"/>
    </xf>
    <xf numFmtId="38" fontId="22" fillId="2" borderId="0" xfId="3" applyFont="1" applyFill="1" applyBorder="1" applyAlignment="1">
      <alignment vertical="center" shrinkToFit="1"/>
    </xf>
    <xf numFmtId="0" fontId="22" fillId="2" borderId="0" xfId="0" applyFont="1" applyFill="1" applyBorder="1" applyAlignment="1">
      <alignment vertical="center" shrinkToFit="1"/>
    </xf>
    <xf numFmtId="178" fontId="22" fillId="2" borderId="10" xfId="3" applyNumberFormat="1" applyFont="1" applyFill="1" applyBorder="1" applyAlignment="1">
      <alignment vertical="center" shrinkToFit="1"/>
    </xf>
    <xf numFmtId="0" fontId="25" fillId="2" borderId="0" xfId="0" applyFont="1" applyFill="1" applyAlignment="1" applyProtection="1">
      <alignment horizontal="centerContinuous" vertical="center"/>
      <protection locked="0"/>
    </xf>
    <xf numFmtId="0" fontId="21" fillId="0" borderId="0" xfId="0" applyFont="1">
      <alignment vertical="center"/>
    </xf>
    <xf numFmtId="0" fontId="21" fillId="3" borderId="1" xfId="0" applyFont="1" applyFill="1" applyBorder="1" applyProtection="1">
      <alignment vertical="center"/>
      <protection locked="0"/>
    </xf>
    <xf numFmtId="0" fontId="21" fillId="3" borderId="2" xfId="0" applyFont="1" applyFill="1" applyBorder="1" applyProtection="1">
      <alignment vertical="center"/>
      <protection locked="0"/>
    </xf>
    <xf numFmtId="0" fontId="21" fillId="3" borderId="4" xfId="0" applyFont="1" applyFill="1" applyBorder="1" applyProtection="1">
      <alignment vertical="center"/>
      <protection locked="0"/>
    </xf>
    <xf numFmtId="0" fontId="21" fillId="3" borderId="0" xfId="0" applyFont="1" applyFill="1" applyBorder="1" applyProtection="1">
      <alignment vertical="center"/>
      <protection locked="0"/>
    </xf>
    <xf numFmtId="0" fontId="22" fillId="2" borderId="25" xfId="0" applyFont="1" applyFill="1" applyBorder="1" applyAlignment="1">
      <alignment horizontal="center" vertical="center" shrinkToFit="1"/>
    </xf>
    <xf numFmtId="0" fontId="22" fillId="0" borderId="2" xfId="0" applyFont="1" applyFill="1" applyBorder="1" applyAlignment="1">
      <alignment horizontal="left" vertical="top" wrapText="1"/>
    </xf>
    <xf numFmtId="0" fontId="22" fillId="0" borderId="20" xfId="0" applyFont="1" applyFill="1" applyBorder="1" applyAlignment="1">
      <alignment horizontal="left" vertical="top" wrapText="1"/>
    </xf>
    <xf numFmtId="0" fontId="23" fillId="0" borderId="19" xfId="0" applyFont="1" applyFill="1" applyBorder="1" applyAlignment="1">
      <alignment horizontal="left" vertical="top"/>
    </xf>
    <xf numFmtId="0" fontId="22" fillId="3" borderId="6" xfId="0" applyFont="1" applyFill="1" applyBorder="1" applyAlignment="1">
      <alignment horizontal="left" vertical="center" shrinkToFit="1"/>
    </xf>
    <xf numFmtId="0" fontId="22" fillId="0" borderId="25" xfId="0" applyFont="1" applyFill="1" applyBorder="1" applyAlignment="1">
      <alignment horizontal="center" vertical="center"/>
    </xf>
    <xf numFmtId="0" fontId="21" fillId="2" borderId="4" xfId="0" applyFont="1" applyFill="1" applyBorder="1" applyAlignment="1" applyProtection="1">
      <alignment horizontal="centerContinuous" vertical="center"/>
    </xf>
    <xf numFmtId="0" fontId="21" fillId="2" borderId="0" xfId="0" applyFont="1" applyFill="1" applyBorder="1" applyAlignment="1" applyProtection="1">
      <alignment horizontal="centerContinuous" vertical="center"/>
    </xf>
    <xf numFmtId="0" fontId="21" fillId="2" borderId="5" xfId="0" applyFont="1" applyFill="1" applyBorder="1" applyAlignment="1" applyProtection="1">
      <alignment horizontal="centerContinuous" vertical="center"/>
    </xf>
    <xf numFmtId="0" fontId="25" fillId="2" borderId="8" xfId="0" applyFont="1" applyFill="1" applyBorder="1" applyProtection="1">
      <alignment vertical="center"/>
    </xf>
    <xf numFmtId="0" fontId="26" fillId="2" borderId="0" xfId="0" applyFont="1" applyFill="1" applyBorder="1" applyProtection="1">
      <alignment vertical="center"/>
      <protection locked="0"/>
    </xf>
    <xf numFmtId="0" fontId="22" fillId="2" borderId="26" xfId="0" applyFont="1" applyFill="1" applyBorder="1" applyAlignment="1">
      <alignment horizontal="centerContinuous" vertical="center"/>
    </xf>
    <xf numFmtId="0" fontId="22" fillId="2" borderId="27" xfId="0" applyFont="1" applyFill="1" applyBorder="1" applyAlignment="1">
      <alignment horizontal="centerContinuous" vertical="center"/>
    </xf>
    <xf numFmtId="0" fontId="27" fillId="2" borderId="0" xfId="0" applyFont="1" applyFill="1" applyBorder="1" applyProtection="1">
      <alignment vertical="center"/>
      <protection locked="0"/>
    </xf>
    <xf numFmtId="0" fontId="28" fillId="0" borderId="0" xfId="0" applyFont="1">
      <alignment vertical="center"/>
    </xf>
    <xf numFmtId="2" fontId="28" fillId="0" borderId="0" xfId="0" applyNumberFormat="1" applyFont="1">
      <alignment vertical="center"/>
    </xf>
    <xf numFmtId="180" fontId="28" fillId="0" borderId="0" xfId="0" applyNumberFormat="1" applyFont="1">
      <alignment vertical="center"/>
    </xf>
    <xf numFmtId="0" fontId="20" fillId="0" borderId="0" xfId="0" applyFont="1">
      <alignment vertical="center"/>
    </xf>
    <xf numFmtId="176" fontId="21" fillId="0" borderId="11" xfId="0" applyNumberFormat="1" applyFont="1" applyFill="1" applyBorder="1" applyAlignment="1" applyProtection="1">
      <alignment horizontal="right" vertical="center" shrinkToFit="1"/>
      <protection locked="0"/>
    </xf>
    <xf numFmtId="0" fontId="13" fillId="2" borderId="0" xfId="6" applyFont="1" applyFill="1" applyAlignment="1" applyProtection="1">
      <alignment vertical="center"/>
    </xf>
    <xf numFmtId="0" fontId="21" fillId="2" borderId="0" xfId="6" applyFont="1" applyFill="1" applyProtection="1">
      <alignment vertical="center"/>
    </xf>
    <xf numFmtId="0" fontId="13" fillId="2" borderId="0" xfId="6" applyFont="1" applyFill="1" applyProtection="1">
      <alignment vertical="center"/>
    </xf>
    <xf numFmtId="0" fontId="14" fillId="2" borderId="0" xfId="6" applyFont="1" applyFill="1" applyAlignment="1" applyProtection="1">
      <alignment horizontal="center" vertical="center"/>
    </xf>
    <xf numFmtId="0" fontId="13" fillId="3" borderId="25" xfId="6" applyFont="1" applyFill="1" applyBorder="1" applyAlignment="1" applyProtection="1">
      <alignment horizontal="left" vertical="center"/>
    </xf>
    <xf numFmtId="0" fontId="21" fillId="2" borderId="0" xfId="6" applyFont="1" applyFill="1" applyBorder="1" applyProtection="1">
      <alignment vertical="center"/>
    </xf>
    <xf numFmtId="0" fontId="13" fillId="2" borderId="25" xfId="6" applyFont="1" applyFill="1" applyBorder="1" applyAlignment="1" applyProtection="1">
      <alignment horizontal="center" vertical="center"/>
    </xf>
    <xf numFmtId="0" fontId="13" fillId="3" borderId="9" xfId="6" applyFont="1" applyFill="1" applyBorder="1" applyAlignment="1" applyProtection="1">
      <alignment horizontal="left" vertical="center"/>
    </xf>
    <xf numFmtId="0" fontId="13" fillId="0" borderId="25" xfId="6" applyFont="1" applyFill="1" applyBorder="1" applyAlignment="1" applyProtection="1">
      <alignment horizontal="center" vertical="center"/>
    </xf>
    <xf numFmtId="0" fontId="13" fillId="2" borderId="9" xfId="6" applyFont="1" applyFill="1" applyBorder="1" applyAlignment="1" applyProtection="1">
      <alignment horizontal="center" vertical="center" wrapText="1"/>
    </xf>
    <xf numFmtId="0" fontId="13" fillId="2" borderId="29" xfId="6" applyFont="1" applyFill="1" applyBorder="1" applyAlignment="1" applyProtection="1">
      <alignment horizontal="center" vertical="center"/>
    </xf>
    <xf numFmtId="0" fontId="13" fillId="2" borderId="30" xfId="6" applyFont="1" applyFill="1" applyBorder="1" applyAlignment="1" applyProtection="1">
      <alignment horizontal="center" vertical="center" wrapText="1"/>
    </xf>
    <xf numFmtId="0" fontId="13" fillId="2" borderId="15" xfId="6" applyFont="1" applyFill="1" applyBorder="1" applyAlignment="1" applyProtection="1">
      <alignment horizontal="center" vertical="center" wrapText="1"/>
    </xf>
    <xf numFmtId="0" fontId="13" fillId="2" borderId="31" xfId="6" applyFont="1" applyFill="1" applyBorder="1" applyAlignment="1" applyProtection="1">
      <alignment horizontal="center" vertical="center" wrapText="1"/>
    </xf>
    <xf numFmtId="0" fontId="10" fillId="2" borderId="0" xfId="6" applyFont="1" applyFill="1" applyProtection="1">
      <alignment vertical="center"/>
    </xf>
    <xf numFmtId="178" fontId="21" fillId="2" borderId="0" xfId="4" applyNumberFormat="1" applyFont="1" applyFill="1" applyProtection="1">
      <alignment vertical="center"/>
    </xf>
    <xf numFmtId="0" fontId="13" fillId="2" borderId="28" xfId="6" applyFont="1" applyFill="1" applyBorder="1" applyAlignment="1" applyProtection="1">
      <alignment horizontal="center" vertical="center" wrapText="1"/>
    </xf>
    <xf numFmtId="0" fontId="22" fillId="2" borderId="30" xfId="0" applyFont="1" applyFill="1" applyBorder="1">
      <alignment vertical="center"/>
    </xf>
    <xf numFmtId="0" fontId="22" fillId="2" borderId="15" xfId="0" applyFont="1" applyFill="1" applyBorder="1" applyAlignment="1">
      <alignment vertical="center"/>
    </xf>
    <xf numFmtId="0" fontId="21" fillId="2" borderId="15" xfId="0" applyFont="1" applyFill="1" applyBorder="1">
      <alignment vertical="center"/>
    </xf>
    <xf numFmtId="38" fontId="22" fillId="2" borderId="15" xfId="3" applyFont="1" applyFill="1" applyBorder="1" applyAlignment="1">
      <alignment vertical="center" shrinkToFit="1"/>
    </xf>
    <xf numFmtId="0" fontId="22" fillId="2" borderId="32" xfId="0" applyFont="1" applyFill="1" applyBorder="1">
      <alignment vertical="center"/>
    </xf>
    <xf numFmtId="38" fontId="21" fillId="3" borderId="5" xfId="3" applyNumberFormat="1" applyFont="1" applyFill="1" applyBorder="1" applyAlignment="1" applyProtection="1">
      <alignment vertical="center"/>
      <protection locked="0"/>
    </xf>
    <xf numFmtId="38" fontId="21" fillId="3" borderId="3" xfId="3" applyNumberFormat="1" applyFont="1" applyFill="1" applyBorder="1" applyAlignment="1" applyProtection="1">
      <alignment vertical="center"/>
      <protection locked="0"/>
    </xf>
    <xf numFmtId="3" fontId="21" fillId="3" borderId="11" xfId="0" applyNumberFormat="1" applyFont="1" applyFill="1" applyBorder="1" applyAlignment="1" applyProtection="1">
      <alignment vertical="center"/>
    </xf>
    <xf numFmtId="0" fontId="13" fillId="0" borderId="15" xfId="6" applyFont="1" applyFill="1" applyBorder="1" applyAlignment="1" applyProtection="1">
      <alignment horizontal="left" vertical="top"/>
    </xf>
    <xf numFmtId="0" fontId="13" fillId="0" borderId="15" xfId="6" applyFont="1" applyFill="1" applyBorder="1" applyAlignment="1" applyProtection="1">
      <alignment horizontal="left" vertical="top" wrapText="1"/>
    </xf>
    <xf numFmtId="0" fontId="13" fillId="0" borderId="32" xfId="6" applyFont="1" applyFill="1" applyBorder="1" applyAlignment="1" applyProtection="1">
      <alignment horizontal="left" vertical="top" wrapText="1"/>
    </xf>
    <xf numFmtId="0" fontId="22" fillId="0" borderId="12" xfId="0" applyFont="1" applyFill="1" applyBorder="1" applyAlignment="1">
      <alignment horizontal="left" vertical="top"/>
    </xf>
    <xf numFmtId="0" fontId="22" fillId="0" borderId="13" xfId="0" applyFont="1" applyFill="1" applyBorder="1" applyAlignment="1">
      <alignment horizontal="left" vertical="top" wrapText="1"/>
    </xf>
    <xf numFmtId="0" fontId="22" fillId="0" borderId="14" xfId="0" applyFont="1" applyFill="1" applyBorder="1" applyAlignment="1">
      <alignment horizontal="left" vertical="top" wrapText="1"/>
    </xf>
    <xf numFmtId="0" fontId="29" fillId="2" borderId="0" xfId="0" applyFont="1" applyFill="1" applyBorder="1">
      <alignment vertical="center"/>
    </xf>
    <xf numFmtId="182" fontId="22" fillId="3" borderId="6" xfId="3" applyNumberFormat="1" applyFont="1" applyFill="1" applyBorder="1">
      <alignment vertical="center"/>
    </xf>
    <xf numFmtId="183" fontId="22" fillId="3" borderId="1" xfId="0" applyNumberFormat="1" applyFont="1" applyFill="1" applyBorder="1">
      <alignment vertical="center"/>
    </xf>
    <xf numFmtId="183" fontId="22" fillId="3" borderId="34" xfId="0" applyNumberFormat="1" applyFont="1" applyFill="1" applyBorder="1">
      <alignment vertical="center"/>
    </xf>
    <xf numFmtId="183" fontId="22" fillId="3" borderId="8" xfId="0" applyNumberFormat="1" applyFont="1" applyFill="1" applyBorder="1">
      <alignment vertical="center"/>
    </xf>
    <xf numFmtId="182" fontId="22" fillId="3" borderId="4" xfId="3" applyNumberFormat="1" applyFont="1" applyFill="1" applyBorder="1" applyAlignment="1">
      <alignment vertical="center" shrinkToFit="1"/>
    </xf>
    <xf numFmtId="182" fontId="22" fillId="3" borderId="34" xfId="3" applyNumberFormat="1" applyFont="1" applyFill="1" applyBorder="1" applyAlignment="1">
      <alignment vertical="center" shrinkToFit="1"/>
    </xf>
    <xf numFmtId="182" fontId="22" fillId="3" borderId="8" xfId="3" applyNumberFormat="1" applyFont="1" applyFill="1" applyBorder="1" applyAlignment="1">
      <alignment vertical="center" shrinkToFit="1"/>
    </xf>
    <xf numFmtId="182" fontId="22" fillId="2" borderId="9" xfId="3" applyNumberFormat="1" applyFont="1" applyFill="1" applyBorder="1">
      <alignment vertical="center"/>
    </xf>
    <xf numFmtId="182" fontId="22" fillId="2" borderId="10" xfId="3" applyNumberFormat="1" applyFont="1" applyFill="1" applyBorder="1" applyAlignment="1">
      <alignment vertical="center" shrinkToFit="1"/>
    </xf>
    <xf numFmtId="0" fontId="2" fillId="2" borderId="21" xfId="0" applyFont="1" applyFill="1" applyBorder="1">
      <alignment vertical="center"/>
    </xf>
    <xf numFmtId="0" fontId="21" fillId="2" borderId="0" xfId="0" applyFont="1" applyFill="1" applyAlignment="1" applyProtection="1">
      <alignment vertical="center"/>
      <protection locked="0"/>
    </xf>
    <xf numFmtId="0" fontId="13" fillId="3" borderId="9" xfId="6" applyFont="1" applyFill="1" applyBorder="1" applyAlignment="1" applyProtection="1">
      <alignment vertical="center"/>
    </xf>
    <xf numFmtId="0" fontId="13" fillId="3" borderId="10" xfId="6" applyFont="1" applyFill="1" applyBorder="1" applyAlignment="1" applyProtection="1">
      <alignment vertical="center"/>
    </xf>
    <xf numFmtId="0" fontId="13" fillId="3" borderId="40" xfId="6" applyFont="1" applyFill="1" applyBorder="1" applyAlignment="1" applyProtection="1">
      <alignment horizontal="center" vertical="center"/>
    </xf>
    <xf numFmtId="0" fontId="13" fillId="3" borderId="25" xfId="6" applyFont="1" applyFill="1" applyBorder="1" applyAlignment="1" applyProtection="1">
      <alignment horizontal="center" vertical="center"/>
    </xf>
    <xf numFmtId="0" fontId="22" fillId="0" borderId="22" xfId="0" applyFont="1" applyFill="1" applyBorder="1" applyAlignment="1">
      <alignment vertical="top"/>
    </xf>
    <xf numFmtId="181" fontId="22" fillId="3" borderId="6" xfId="3" applyNumberFormat="1" applyFont="1" applyFill="1" applyBorder="1" applyAlignment="1">
      <alignment vertical="center" shrinkToFit="1"/>
    </xf>
    <xf numFmtId="181" fontId="22" fillId="3" borderId="10" xfId="3" applyNumberFormat="1" applyFont="1" applyFill="1" applyBorder="1" applyAlignment="1">
      <alignment vertical="center" shrinkToFit="1"/>
    </xf>
    <xf numFmtId="181" fontId="22" fillId="2" borderId="0" xfId="3" applyNumberFormat="1" applyFont="1" applyFill="1" applyBorder="1">
      <alignment vertical="center"/>
    </xf>
    <xf numFmtId="0" fontId="13" fillId="3" borderId="33" xfId="6" applyFont="1" applyFill="1" applyBorder="1" applyAlignment="1" applyProtection="1">
      <alignment vertical="top" wrapText="1"/>
    </xf>
    <xf numFmtId="0" fontId="13" fillId="3" borderId="15" xfId="6" applyFont="1" applyFill="1" applyBorder="1" applyAlignment="1" applyProtection="1">
      <alignment vertical="top" wrapText="1"/>
    </xf>
    <xf numFmtId="0" fontId="22" fillId="0" borderId="76" xfId="0" applyFont="1" applyFill="1" applyBorder="1" applyAlignment="1">
      <alignment vertical="top"/>
    </xf>
    <xf numFmtId="0" fontId="22" fillId="2" borderId="9" xfId="0" applyFont="1" applyFill="1" applyBorder="1" applyAlignment="1">
      <alignment horizontal="center" vertical="center"/>
    </xf>
    <xf numFmtId="0" fontId="22" fillId="2" borderId="21" xfId="0" applyFont="1" applyFill="1" applyBorder="1" applyAlignment="1">
      <alignment horizontal="center" vertical="center"/>
    </xf>
    <xf numFmtId="0" fontId="13" fillId="2" borderId="0" xfId="0" applyFont="1" applyFill="1">
      <alignment vertical="center"/>
    </xf>
    <xf numFmtId="0" fontId="36" fillId="2" borderId="0" xfId="0" applyFont="1" applyFill="1">
      <alignment vertical="center"/>
    </xf>
    <xf numFmtId="0" fontId="2" fillId="2" borderId="0" xfId="0" applyFont="1" applyFill="1" applyBorder="1">
      <alignment vertical="center"/>
    </xf>
    <xf numFmtId="181" fontId="2" fillId="3" borderId="6" xfId="3" applyNumberFormat="1" applyFont="1" applyFill="1" applyBorder="1" applyAlignment="1">
      <alignment vertical="center" shrinkToFit="1"/>
    </xf>
    <xf numFmtId="0" fontId="2" fillId="2" borderId="22" xfId="0" applyFont="1" applyFill="1" applyBorder="1">
      <alignment vertical="center"/>
    </xf>
    <xf numFmtId="181" fontId="2" fillId="3" borderId="10" xfId="3" applyNumberFormat="1" applyFont="1" applyFill="1" applyBorder="1" applyAlignment="1">
      <alignment vertical="center" shrinkToFit="1"/>
    </xf>
    <xf numFmtId="0" fontId="37" fillId="2" borderId="0" xfId="0" applyFont="1" applyFill="1">
      <alignment vertical="center"/>
    </xf>
    <xf numFmtId="0" fontId="23" fillId="0" borderId="21" xfId="0" applyFont="1" applyFill="1" applyBorder="1">
      <alignment vertical="center"/>
    </xf>
    <xf numFmtId="0" fontId="2" fillId="3" borderId="21" xfId="0" applyFont="1" applyFill="1" applyBorder="1" applyAlignment="1">
      <alignment horizontal="right" vertical="center"/>
    </xf>
    <xf numFmtId="0" fontId="2" fillId="0" borderId="0" xfId="0" applyFont="1" applyFill="1" applyBorder="1" applyAlignment="1">
      <alignment vertical="center"/>
    </xf>
    <xf numFmtId="0" fontId="2" fillId="0" borderId="0" xfId="0" applyFont="1" applyFill="1" applyBorder="1">
      <alignment vertical="center"/>
    </xf>
    <xf numFmtId="0" fontId="2" fillId="3" borderId="0" xfId="0" applyFont="1" applyFill="1" applyBorder="1" applyAlignment="1">
      <alignment horizontal="right" vertical="center" shrinkToFit="1"/>
    </xf>
    <xf numFmtId="0" fontId="2" fillId="0" borderId="0" xfId="0" applyFont="1" applyFill="1" applyBorder="1" applyAlignment="1">
      <alignment horizontal="left" vertical="center"/>
    </xf>
    <xf numFmtId="0" fontId="2" fillId="3" borderId="0" xfId="0" applyFont="1" applyFill="1" applyBorder="1" applyAlignment="1">
      <alignment horizontal="right" vertical="center"/>
    </xf>
    <xf numFmtId="0" fontId="2" fillId="0" borderId="22" xfId="0" applyFont="1" applyFill="1" applyBorder="1">
      <alignment vertical="center"/>
    </xf>
    <xf numFmtId="0" fontId="13" fillId="2" borderId="0" xfId="6" applyFont="1" applyFill="1">
      <alignment vertical="center"/>
    </xf>
    <xf numFmtId="0" fontId="13" fillId="3" borderId="11" xfId="6" applyFont="1" applyFill="1" applyBorder="1" applyAlignment="1">
      <alignment horizontal="center" vertical="center"/>
    </xf>
    <xf numFmtId="0" fontId="13" fillId="0" borderId="15" xfId="6" applyFont="1" applyFill="1" applyBorder="1" applyAlignment="1" applyProtection="1">
      <alignment horizontal="right" vertical="top" wrapText="1"/>
    </xf>
    <xf numFmtId="0" fontId="13" fillId="3" borderId="15" xfId="6" applyFont="1" applyFill="1" applyBorder="1" applyAlignment="1" applyProtection="1">
      <alignment vertical="top"/>
    </xf>
    <xf numFmtId="0" fontId="13" fillId="2" borderId="0" xfId="6" applyFont="1" applyFill="1" applyBorder="1" applyProtection="1">
      <alignment vertical="center"/>
    </xf>
    <xf numFmtId="0" fontId="13" fillId="2" borderId="0" xfId="0" applyFont="1" applyFill="1" applyProtection="1">
      <alignment vertical="center"/>
      <protection locked="0"/>
    </xf>
    <xf numFmtId="0" fontId="16" fillId="2" borderId="0" xfId="0" applyFont="1" applyFill="1" applyProtection="1">
      <alignment vertical="center"/>
      <protection locked="0"/>
    </xf>
    <xf numFmtId="0" fontId="2" fillId="2" borderId="2" xfId="0" applyFont="1" applyFill="1" applyBorder="1" applyAlignment="1" applyProtection="1">
      <alignment vertical="center"/>
      <protection locked="0"/>
    </xf>
    <xf numFmtId="0" fontId="2" fillId="2" borderId="0" xfId="0" applyFont="1" applyFill="1" applyAlignment="1" applyProtection="1">
      <alignment horizontal="left" vertical="center"/>
      <protection locked="0"/>
    </xf>
    <xf numFmtId="0" fontId="39" fillId="2" borderId="0" xfId="0" applyFont="1" applyFill="1" applyAlignment="1" applyProtection="1">
      <alignment horizontal="centerContinuous" vertical="center"/>
      <protection locked="0"/>
    </xf>
    <xf numFmtId="0" fontId="36" fillId="2" borderId="0" xfId="0" applyFont="1" applyFill="1" applyProtection="1">
      <alignment vertical="center"/>
      <protection locked="0"/>
    </xf>
    <xf numFmtId="0" fontId="13" fillId="0" borderId="9" xfId="6" applyFont="1" applyFill="1" applyBorder="1" applyAlignment="1" applyProtection="1">
      <alignment horizontal="center" vertical="center"/>
    </xf>
    <xf numFmtId="0" fontId="13" fillId="0" borderId="11" xfId="6" applyFont="1" applyFill="1" applyBorder="1" applyAlignment="1" applyProtection="1">
      <alignment horizontal="center" vertical="center"/>
    </xf>
    <xf numFmtId="0" fontId="13" fillId="2" borderId="9" xfId="6" applyFont="1" applyFill="1" applyBorder="1" applyAlignment="1">
      <alignment horizontal="center" vertical="center"/>
    </xf>
    <xf numFmtId="0" fontId="3" fillId="0" borderId="11" xfId="6" applyFont="1" applyBorder="1" applyAlignment="1">
      <alignment horizontal="center" vertical="center"/>
    </xf>
    <xf numFmtId="0" fontId="36" fillId="2" borderId="0" xfId="6" applyFont="1" applyFill="1" applyAlignment="1" applyProtection="1">
      <alignment horizontal="center" vertical="center" shrinkToFit="1"/>
    </xf>
    <xf numFmtId="0" fontId="14" fillId="2" borderId="15" xfId="6" applyFont="1" applyFill="1" applyBorder="1" applyAlignment="1" applyProtection="1">
      <alignment horizontal="center" vertical="center"/>
    </xf>
    <xf numFmtId="0" fontId="13" fillId="2" borderId="15" xfId="6" applyFont="1" applyFill="1" applyBorder="1" applyAlignment="1" applyProtection="1">
      <alignment horizontal="center" vertical="center"/>
    </xf>
    <xf numFmtId="0" fontId="14" fillId="2" borderId="35" xfId="6" applyFont="1" applyFill="1" applyBorder="1" applyAlignment="1" applyProtection="1">
      <alignment horizontal="center" vertical="center"/>
    </xf>
    <xf numFmtId="0" fontId="14" fillId="2" borderId="36" xfId="6" applyFont="1" applyFill="1" applyBorder="1" applyAlignment="1" applyProtection="1">
      <alignment horizontal="center" vertical="center"/>
    </xf>
    <xf numFmtId="0" fontId="13" fillId="3" borderId="60" xfId="6" applyFont="1" applyFill="1" applyBorder="1" applyAlignment="1" applyProtection="1">
      <alignment horizontal="left" vertical="center"/>
    </xf>
    <xf numFmtId="0" fontId="13" fillId="3" borderId="36" xfId="6" applyFont="1" applyFill="1" applyBorder="1" applyAlignment="1" applyProtection="1">
      <alignment horizontal="left" vertical="center"/>
    </xf>
    <xf numFmtId="0" fontId="13" fillId="3" borderId="37" xfId="6" applyFont="1" applyFill="1" applyBorder="1" applyAlignment="1" applyProtection="1">
      <alignment horizontal="left" vertical="center"/>
    </xf>
    <xf numFmtId="0" fontId="13" fillId="2" borderId="21" xfId="6" applyFont="1" applyFill="1" applyBorder="1" applyAlignment="1" applyProtection="1">
      <alignment horizontal="center" vertical="center" wrapText="1"/>
    </xf>
    <xf numFmtId="0" fontId="13" fillId="2" borderId="0" xfId="6" applyFont="1" applyFill="1" applyBorder="1" applyAlignment="1" applyProtection="1">
      <alignment horizontal="center" vertical="center" wrapText="1"/>
    </xf>
    <xf numFmtId="0" fontId="13" fillId="2" borderId="5" xfId="6" applyFont="1" applyFill="1" applyBorder="1" applyAlignment="1" applyProtection="1">
      <alignment horizontal="center" vertical="center" wrapText="1"/>
    </xf>
    <xf numFmtId="0" fontId="13" fillId="2" borderId="59" xfId="6" applyFont="1" applyFill="1" applyBorder="1" applyAlignment="1" applyProtection="1">
      <alignment horizontal="center" vertical="center"/>
    </xf>
    <xf numFmtId="0" fontId="13" fillId="2" borderId="58" xfId="6" applyFont="1" applyFill="1" applyBorder="1" applyAlignment="1" applyProtection="1">
      <alignment horizontal="center" vertical="center"/>
    </xf>
    <xf numFmtId="0" fontId="13" fillId="0" borderId="46" xfId="6" applyFont="1" applyBorder="1" applyAlignment="1">
      <alignment horizontal="center" vertical="center"/>
    </xf>
    <xf numFmtId="0" fontId="13" fillId="2" borderId="8" xfId="6" applyFont="1" applyFill="1" applyBorder="1" applyAlignment="1" applyProtection="1">
      <alignment horizontal="center" vertical="center"/>
    </xf>
    <xf numFmtId="0" fontId="13" fillId="2" borderId="6" xfId="6" applyFont="1" applyFill="1" applyBorder="1" applyAlignment="1" applyProtection="1">
      <alignment horizontal="center" vertical="center"/>
    </xf>
    <xf numFmtId="0" fontId="13" fillId="2" borderId="7" xfId="6" applyFont="1" applyFill="1" applyBorder="1" applyAlignment="1" applyProtection="1">
      <alignment horizontal="center" vertical="center"/>
    </xf>
    <xf numFmtId="0" fontId="13" fillId="3" borderId="8" xfId="6" applyFont="1" applyFill="1" applyBorder="1" applyAlignment="1" applyProtection="1">
      <alignment horizontal="left" vertical="center"/>
    </xf>
    <xf numFmtId="0" fontId="13" fillId="3" borderId="6" xfId="6" applyFont="1" applyFill="1" applyBorder="1" applyAlignment="1" applyProtection="1">
      <alignment horizontal="left" vertical="center"/>
    </xf>
    <xf numFmtId="0" fontId="13" fillId="3" borderId="38" xfId="6" applyFont="1" applyFill="1" applyBorder="1" applyAlignment="1" applyProtection="1">
      <alignment horizontal="left" vertical="center"/>
    </xf>
    <xf numFmtId="0" fontId="13" fillId="2" borderId="9" xfId="6" applyFont="1" applyFill="1" applyBorder="1" applyAlignment="1" applyProtection="1">
      <alignment horizontal="center" vertical="center"/>
    </xf>
    <xf numFmtId="0" fontId="3" fillId="0" borderId="10" xfId="6" applyBorder="1" applyAlignment="1">
      <alignment horizontal="center" vertical="center"/>
    </xf>
    <xf numFmtId="0" fontId="3" fillId="0" borderId="11" xfId="6" applyBorder="1" applyAlignment="1">
      <alignment horizontal="center" vertical="center"/>
    </xf>
    <xf numFmtId="0" fontId="13" fillId="2" borderId="10" xfId="6" applyFont="1" applyFill="1" applyBorder="1" applyAlignment="1" applyProtection="1">
      <alignment horizontal="center" vertical="center"/>
    </xf>
    <xf numFmtId="0" fontId="13" fillId="2" borderId="11" xfId="6" applyFont="1" applyFill="1" applyBorder="1" applyAlignment="1" applyProtection="1">
      <alignment horizontal="center" vertical="center"/>
    </xf>
    <xf numFmtId="0" fontId="13" fillId="3" borderId="9" xfId="6" applyFont="1" applyFill="1" applyBorder="1" applyAlignment="1" applyProtection="1">
      <alignment horizontal="left" vertical="center"/>
    </xf>
    <xf numFmtId="0" fontId="13" fillId="3" borderId="10" xfId="6" applyFont="1" applyFill="1" applyBorder="1" applyAlignment="1" applyProtection="1">
      <alignment horizontal="left" vertical="center"/>
    </xf>
    <xf numFmtId="0" fontId="13" fillId="3" borderId="55" xfId="6" applyFont="1" applyFill="1" applyBorder="1" applyAlignment="1" applyProtection="1">
      <alignment horizontal="left" vertical="center"/>
    </xf>
    <xf numFmtId="0" fontId="13" fillId="2" borderId="1" xfId="6" applyFont="1" applyFill="1" applyBorder="1" applyAlignment="1" applyProtection="1">
      <alignment horizontal="center" vertical="center"/>
    </xf>
    <xf numFmtId="0" fontId="13" fillId="2" borderId="2" xfId="6" applyFont="1" applyFill="1" applyBorder="1" applyAlignment="1" applyProtection="1">
      <alignment horizontal="center" vertical="center"/>
    </xf>
    <xf numFmtId="0" fontId="13" fillId="2" borderId="3" xfId="6" applyFont="1" applyFill="1" applyBorder="1" applyAlignment="1" applyProtection="1">
      <alignment horizontal="center" vertical="center"/>
    </xf>
    <xf numFmtId="0" fontId="13" fillId="0" borderId="8" xfId="6" applyFont="1" applyBorder="1" applyAlignment="1">
      <alignment horizontal="center" vertical="center"/>
    </xf>
    <xf numFmtId="0" fontId="13" fillId="0" borderId="6" xfId="6" applyFont="1" applyBorder="1" applyAlignment="1">
      <alignment horizontal="center" vertical="center"/>
    </xf>
    <xf numFmtId="0" fontId="13" fillId="0" borderId="7" xfId="6" applyFont="1" applyBorder="1" applyAlignment="1">
      <alignment horizontal="center" vertical="center"/>
    </xf>
    <xf numFmtId="0" fontId="23" fillId="0" borderId="1" xfId="6" applyFont="1" applyFill="1" applyBorder="1" applyAlignment="1" applyProtection="1">
      <alignment horizontal="left" vertical="center"/>
    </xf>
    <xf numFmtId="0" fontId="23" fillId="0" borderId="2" xfId="6" applyFont="1" applyBorder="1" applyAlignment="1">
      <alignment horizontal="left" vertical="center"/>
    </xf>
    <xf numFmtId="0" fontId="23" fillId="0" borderId="20" xfId="6" applyFont="1" applyBorder="1" applyAlignment="1">
      <alignment horizontal="left" vertical="center"/>
    </xf>
    <xf numFmtId="0" fontId="13" fillId="0" borderId="6" xfId="6" applyFont="1" applyBorder="1" applyAlignment="1">
      <alignment horizontal="left" vertical="center"/>
    </xf>
    <xf numFmtId="0" fontId="13" fillId="0" borderId="38" xfId="6" applyFont="1" applyBorder="1" applyAlignment="1">
      <alignment horizontal="left" vertical="center"/>
    </xf>
    <xf numFmtId="0" fontId="13" fillId="2" borderId="45" xfId="6" applyFont="1" applyFill="1" applyBorder="1" applyAlignment="1" applyProtection="1">
      <alignment horizontal="center" vertical="center" wrapText="1"/>
    </xf>
    <xf numFmtId="0" fontId="13" fillId="0" borderId="55" xfId="6" applyFont="1" applyFill="1" applyBorder="1" applyAlignment="1" applyProtection="1">
      <alignment horizontal="center" vertical="center"/>
    </xf>
    <xf numFmtId="0" fontId="13" fillId="0" borderId="10" xfId="6" applyFont="1" applyBorder="1" applyAlignment="1">
      <alignment horizontal="left" vertical="center"/>
    </xf>
    <xf numFmtId="0" fontId="13" fillId="0" borderId="55" xfId="6" applyFont="1" applyBorder="1" applyAlignment="1">
      <alignment horizontal="left" vertical="center"/>
    </xf>
    <xf numFmtId="0" fontId="13" fillId="2" borderId="39" xfId="6" applyFont="1" applyFill="1" applyBorder="1" applyAlignment="1" applyProtection="1">
      <alignment horizontal="center" vertical="center"/>
    </xf>
    <xf numFmtId="0" fontId="13" fillId="2" borderId="40" xfId="6" applyFont="1" applyFill="1" applyBorder="1" applyAlignment="1" applyProtection="1">
      <alignment horizontal="center" vertical="center"/>
    </xf>
    <xf numFmtId="0" fontId="13" fillId="2" borderId="56" xfId="6" applyFont="1" applyFill="1" applyBorder="1" applyAlignment="1" applyProtection="1">
      <alignment horizontal="center" vertical="center"/>
    </xf>
    <xf numFmtId="0" fontId="13" fillId="3" borderId="39" xfId="6" applyFont="1" applyFill="1" applyBorder="1" applyAlignment="1" applyProtection="1">
      <alignment horizontal="left" vertical="center"/>
    </xf>
    <xf numFmtId="0" fontId="3" fillId="0" borderId="40" xfId="6" applyBorder="1" applyAlignment="1">
      <alignment horizontal="left" vertical="center"/>
    </xf>
    <xf numFmtId="0" fontId="13" fillId="3" borderId="40" xfId="6" applyFont="1" applyFill="1" applyBorder="1" applyAlignment="1" applyProtection="1">
      <alignment horizontal="left" vertical="center"/>
    </xf>
    <xf numFmtId="0" fontId="3" fillId="0" borderId="41" xfId="6" applyBorder="1" applyAlignment="1">
      <alignment horizontal="left" vertical="center"/>
    </xf>
    <xf numFmtId="0" fontId="13" fillId="2" borderId="12" xfId="6" applyFont="1" applyFill="1" applyBorder="1" applyAlignment="1" applyProtection="1">
      <alignment horizontal="center" vertical="center" wrapText="1"/>
    </xf>
    <xf numFmtId="0" fontId="13" fillId="2" borderId="13" xfId="6" applyFont="1" applyFill="1" applyBorder="1" applyAlignment="1" applyProtection="1">
      <alignment horizontal="center" vertical="center" wrapText="1"/>
    </xf>
    <xf numFmtId="0" fontId="13" fillId="2" borderId="27" xfId="6" applyFont="1" applyFill="1" applyBorder="1" applyAlignment="1" applyProtection="1">
      <alignment horizontal="center" vertical="center" wrapText="1"/>
    </xf>
    <xf numFmtId="0" fontId="13" fillId="2" borderId="30" xfId="6" applyFont="1" applyFill="1" applyBorder="1" applyAlignment="1" applyProtection="1">
      <alignment horizontal="center" vertical="center" wrapText="1"/>
    </xf>
    <xf numFmtId="0" fontId="13" fillId="2" borderId="15" xfId="6" applyFont="1" applyFill="1" applyBorder="1" applyAlignment="1" applyProtection="1">
      <alignment horizontal="center" vertical="center" wrapText="1"/>
    </xf>
    <xf numFmtId="0" fontId="13" fillId="2" borderId="31" xfId="6" applyFont="1" applyFill="1" applyBorder="1" applyAlignment="1" applyProtection="1">
      <alignment horizontal="center" vertical="center" wrapText="1"/>
    </xf>
    <xf numFmtId="0" fontId="13" fillId="2" borderId="4" xfId="6" applyFont="1" applyFill="1" applyBorder="1" applyAlignment="1" applyProtection="1">
      <alignment horizontal="center" vertical="center"/>
    </xf>
    <xf numFmtId="0" fontId="13" fillId="2" borderId="0" xfId="6" applyFont="1" applyFill="1" applyBorder="1" applyAlignment="1" applyProtection="1">
      <alignment horizontal="center" vertical="center"/>
    </xf>
    <xf numFmtId="0" fontId="13" fillId="2" borderId="5" xfId="6" applyFont="1" applyFill="1" applyBorder="1" applyAlignment="1" applyProtection="1">
      <alignment horizontal="center" vertical="center"/>
    </xf>
    <xf numFmtId="0" fontId="13" fillId="2" borderId="57" xfId="6" applyFont="1" applyFill="1" applyBorder="1" applyAlignment="1" applyProtection="1">
      <alignment horizontal="center" vertical="center"/>
    </xf>
    <xf numFmtId="0" fontId="13" fillId="2" borderId="17" xfId="6" applyFont="1" applyFill="1" applyBorder="1" applyAlignment="1" applyProtection="1">
      <alignment horizontal="center" vertical="center"/>
    </xf>
    <xf numFmtId="0" fontId="13" fillId="2" borderId="18" xfId="6" applyFont="1" applyFill="1" applyBorder="1" applyAlignment="1" applyProtection="1">
      <alignment horizontal="center" vertical="center"/>
    </xf>
    <xf numFmtId="0" fontId="13" fillId="2" borderId="52" xfId="6" applyFont="1" applyFill="1" applyBorder="1" applyAlignment="1" applyProtection="1">
      <alignment horizontal="center" vertical="center"/>
    </xf>
    <xf numFmtId="0" fontId="13" fillId="2" borderId="53" xfId="6" applyFont="1" applyFill="1" applyBorder="1" applyAlignment="1" applyProtection="1">
      <alignment horizontal="center" vertical="center"/>
    </xf>
    <xf numFmtId="0" fontId="13" fillId="2" borderId="54" xfId="6" applyFont="1" applyFill="1" applyBorder="1" applyAlignment="1" applyProtection="1">
      <alignment horizontal="center" vertical="center"/>
    </xf>
    <xf numFmtId="0" fontId="15" fillId="3" borderId="47" xfId="2" applyFont="1" applyFill="1" applyBorder="1" applyAlignment="1" applyProtection="1">
      <alignment horizontal="left" vertical="center"/>
    </xf>
    <xf numFmtId="0" fontId="3" fillId="0" borderId="48" xfId="6" applyBorder="1" applyAlignment="1">
      <alignment horizontal="left" vertical="center"/>
    </xf>
    <xf numFmtId="0" fontId="13" fillId="3" borderId="52" xfId="6" applyFont="1" applyFill="1" applyBorder="1" applyAlignment="1" applyProtection="1">
      <alignment horizontal="center" vertical="center"/>
    </xf>
    <xf numFmtId="0" fontId="3" fillId="0" borderId="53" xfId="6" applyBorder="1" applyAlignment="1">
      <alignment horizontal="center" vertical="center"/>
    </xf>
    <xf numFmtId="0" fontId="3" fillId="0" borderId="54" xfId="6" applyBorder="1" applyAlignment="1">
      <alignment horizontal="center" vertical="center"/>
    </xf>
    <xf numFmtId="0" fontId="13" fillId="3" borderId="1" xfId="6" applyFont="1" applyFill="1" applyBorder="1" applyAlignment="1" applyProtection="1">
      <alignment horizontal="left" vertical="center"/>
    </xf>
    <xf numFmtId="0" fontId="13" fillId="3" borderId="2" xfId="6" applyFont="1" applyFill="1" applyBorder="1" applyAlignment="1" applyProtection="1">
      <alignment horizontal="left" vertical="center"/>
    </xf>
    <xf numFmtId="0" fontId="13" fillId="3" borderId="3" xfId="6" applyFont="1" applyFill="1" applyBorder="1" applyAlignment="1" applyProtection="1">
      <alignment horizontal="left" vertical="center"/>
    </xf>
    <xf numFmtId="0" fontId="3" fillId="0" borderId="8" xfId="6" applyBorder="1" applyAlignment="1">
      <alignment horizontal="left" vertical="center"/>
    </xf>
    <xf numFmtId="0" fontId="3" fillId="0" borderId="7" xfId="6" applyBorder="1" applyAlignment="1">
      <alignment horizontal="left" vertical="center"/>
    </xf>
    <xf numFmtId="0" fontId="13" fillId="3" borderId="45" xfId="6" applyFont="1" applyFill="1" applyBorder="1" applyAlignment="1" applyProtection="1">
      <alignment horizontal="left" vertical="center"/>
    </xf>
    <xf numFmtId="0" fontId="3" fillId="0" borderId="46" xfId="6" applyBorder="1" applyAlignment="1">
      <alignment horizontal="left" vertical="center"/>
    </xf>
    <xf numFmtId="0" fontId="13" fillId="3" borderId="42" xfId="6" applyFont="1" applyFill="1" applyBorder="1" applyAlignment="1" applyProtection="1">
      <alignment horizontal="left" vertical="center"/>
    </xf>
    <xf numFmtId="0" fontId="3" fillId="0" borderId="43" xfId="6" applyBorder="1" applyAlignment="1">
      <alignment horizontal="left" vertical="center"/>
    </xf>
    <xf numFmtId="0" fontId="3" fillId="0" borderId="44" xfId="6" applyBorder="1" applyAlignment="1">
      <alignment horizontal="left" vertical="center"/>
    </xf>
    <xf numFmtId="0" fontId="13" fillId="3" borderId="49" xfId="6" applyFont="1" applyFill="1" applyBorder="1" applyAlignment="1" applyProtection="1">
      <alignment horizontal="center" vertical="center"/>
    </xf>
    <xf numFmtId="0" fontId="13" fillId="3" borderId="50" xfId="6" applyFont="1" applyFill="1" applyBorder="1" applyAlignment="1" applyProtection="1">
      <alignment horizontal="center" vertical="center"/>
    </xf>
    <xf numFmtId="0" fontId="13" fillId="3" borderId="51" xfId="6" applyFont="1" applyFill="1" applyBorder="1" applyAlignment="1" applyProtection="1">
      <alignment horizontal="center" vertical="center"/>
    </xf>
    <xf numFmtId="0" fontId="13" fillId="0" borderId="30" xfId="6" applyFont="1" applyBorder="1" applyAlignment="1">
      <alignment horizontal="center" vertical="center" wrapText="1"/>
    </xf>
    <xf numFmtId="0" fontId="13" fillId="0" borderId="15" xfId="6" applyFont="1" applyBorder="1" applyAlignment="1">
      <alignment horizontal="center" vertical="center" wrapText="1"/>
    </xf>
    <xf numFmtId="0" fontId="13" fillId="0" borderId="31" xfId="6" applyFont="1" applyBorder="1" applyAlignment="1">
      <alignment horizontal="center" vertical="center" wrapText="1"/>
    </xf>
    <xf numFmtId="0" fontId="13" fillId="0" borderId="26" xfId="6" applyFont="1" applyFill="1" applyBorder="1" applyAlignment="1" applyProtection="1">
      <alignment horizontal="left" vertical="top" wrapText="1"/>
    </xf>
    <xf numFmtId="0" fontId="13" fillId="0" borderId="13" xfId="6" applyFont="1" applyFill="1" applyBorder="1" applyAlignment="1" applyProtection="1">
      <alignment horizontal="left" vertical="top" wrapText="1"/>
    </xf>
    <xf numFmtId="0" fontId="13" fillId="0" borderId="14" xfId="6" applyFont="1" applyFill="1" applyBorder="1" applyAlignment="1" applyProtection="1">
      <alignment horizontal="left" vertical="top" wrapText="1"/>
    </xf>
    <xf numFmtId="0" fontId="13" fillId="3" borderId="33" xfId="6" applyFont="1" applyFill="1" applyBorder="1" applyAlignment="1" applyProtection="1">
      <alignment horizontal="left" vertical="top" wrapText="1"/>
    </xf>
    <xf numFmtId="0" fontId="13" fillId="3" borderId="15" xfId="6" applyFont="1" applyFill="1" applyBorder="1" applyAlignment="1" applyProtection="1">
      <alignment horizontal="left" vertical="top" wrapText="1"/>
    </xf>
    <xf numFmtId="0" fontId="13" fillId="3" borderId="32" xfId="6" applyFont="1" applyFill="1" applyBorder="1" applyAlignment="1" applyProtection="1">
      <alignment horizontal="left" vertical="top" wrapText="1"/>
    </xf>
    <xf numFmtId="0" fontId="23" fillId="0" borderId="26" xfId="6" applyFont="1" applyFill="1" applyBorder="1" applyAlignment="1" applyProtection="1">
      <alignment vertical="center" wrapText="1"/>
    </xf>
    <xf numFmtId="0" fontId="23" fillId="0" borderId="13" xfId="6" applyFont="1" applyFill="1" applyBorder="1" applyAlignment="1" applyProtection="1">
      <alignment vertical="center" wrapText="1"/>
    </xf>
    <xf numFmtId="0" fontId="23" fillId="0" borderId="14" xfId="6" applyFont="1" applyFill="1" applyBorder="1" applyAlignment="1" applyProtection="1">
      <alignment vertical="center" wrapText="1"/>
    </xf>
    <xf numFmtId="0" fontId="16" fillId="3" borderId="4" xfId="6" applyFont="1" applyFill="1" applyBorder="1" applyAlignment="1" applyProtection="1">
      <alignment horizontal="left" vertical="center"/>
    </xf>
    <xf numFmtId="0" fontId="3" fillId="0" borderId="0" xfId="6" applyFont="1" applyBorder="1" applyAlignment="1">
      <alignment horizontal="left" vertical="center"/>
    </xf>
    <xf numFmtId="0" fontId="3" fillId="0" borderId="22" xfId="6" applyFont="1" applyBorder="1" applyAlignment="1">
      <alignment horizontal="left" vertical="center"/>
    </xf>
    <xf numFmtId="0" fontId="16" fillId="3" borderId="39" xfId="6" applyFont="1" applyFill="1" applyBorder="1" applyAlignment="1" applyProtection="1">
      <alignment horizontal="left" vertical="center"/>
    </xf>
    <xf numFmtId="0" fontId="16" fillId="2" borderId="26" xfId="6" applyFont="1" applyFill="1" applyBorder="1" applyAlignment="1" applyProtection="1">
      <alignment horizontal="left" vertical="center"/>
    </xf>
    <xf numFmtId="0" fontId="16" fillId="2" borderId="13" xfId="6" applyFont="1" applyFill="1" applyBorder="1" applyAlignment="1" applyProtection="1">
      <alignment horizontal="left" vertical="center"/>
    </xf>
    <xf numFmtId="0" fontId="16" fillId="2" borderId="14" xfId="6" applyFont="1" applyFill="1" applyBorder="1" applyAlignment="1" applyProtection="1">
      <alignment horizontal="left" vertical="center"/>
    </xf>
    <xf numFmtId="0" fontId="13" fillId="3" borderId="4" xfId="6" applyFont="1" applyFill="1" applyBorder="1" applyAlignment="1" applyProtection="1">
      <alignment horizontal="left" vertical="top" wrapText="1"/>
    </xf>
    <xf numFmtId="0" fontId="13" fillId="0" borderId="0" xfId="6" applyFont="1" applyBorder="1" applyAlignment="1">
      <alignment horizontal="left" vertical="top" wrapText="1"/>
    </xf>
    <xf numFmtId="0" fontId="13" fillId="0" borderId="22" xfId="6" applyFont="1" applyBorder="1" applyAlignment="1">
      <alignment horizontal="left" vertical="top" wrapText="1"/>
    </xf>
    <xf numFmtId="0" fontId="31" fillId="2" borderId="4" xfId="6" applyFont="1" applyFill="1" applyBorder="1" applyAlignment="1" applyProtection="1">
      <alignment horizontal="left" vertical="top" wrapText="1"/>
    </xf>
    <xf numFmtId="0" fontId="31" fillId="2" borderId="0" xfId="6" applyFont="1" applyFill="1" applyBorder="1" applyAlignment="1" applyProtection="1">
      <alignment horizontal="left" vertical="top" wrapText="1"/>
    </xf>
    <xf numFmtId="0" fontId="31" fillId="2" borderId="22" xfId="6" applyFont="1" applyFill="1" applyBorder="1" applyAlignment="1" applyProtection="1">
      <alignment horizontal="left" vertical="top" wrapText="1"/>
    </xf>
    <xf numFmtId="0" fontId="13" fillId="0" borderId="21" xfId="6" applyFont="1" applyBorder="1" applyAlignment="1">
      <alignment horizontal="center" vertical="center" wrapText="1"/>
    </xf>
    <xf numFmtId="0" fontId="13" fillId="0" borderId="0" xfId="6" applyFont="1" applyBorder="1" applyAlignment="1">
      <alignment horizontal="center" vertical="center" wrapText="1"/>
    </xf>
    <xf numFmtId="0" fontId="13" fillId="0" borderId="5" xfId="6" applyFont="1" applyBorder="1" applyAlignment="1">
      <alignment horizontal="center" vertical="center" wrapText="1"/>
    </xf>
    <xf numFmtId="0" fontId="13" fillId="3" borderId="0" xfId="6" applyFont="1" applyFill="1" applyBorder="1" applyAlignment="1" applyProtection="1">
      <alignment horizontal="left" vertical="top" wrapText="1"/>
    </xf>
    <xf numFmtId="0" fontId="13" fillId="3" borderId="22" xfId="6" applyFont="1" applyFill="1" applyBorder="1" applyAlignment="1" applyProtection="1">
      <alignment horizontal="left" vertical="top" wrapText="1"/>
    </xf>
    <xf numFmtId="0" fontId="13" fillId="0" borderId="4" xfId="6" applyFont="1" applyFill="1" applyBorder="1" applyAlignment="1" applyProtection="1">
      <alignment horizontal="left" vertical="top" wrapText="1"/>
    </xf>
    <xf numFmtId="0" fontId="13" fillId="0" borderId="0" xfId="6" applyFont="1" applyFill="1" applyBorder="1" applyAlignment="1" applyProtection="1">
      <alignment horizontal="left" vertical="top" wrapText="1"/>
    </xf>
    <xf numFmtId="0" fontId="13" fillId="0" borderId="22" xfId="6" applyFont="1" applyFill="1" applyBorder="1" applyAlignment="1" applyProtection="1">
      <alignment horizontal="left" vertical="top" wrapText="1"/>
    </xf>
    <xf numFmtId="0" fontId="30" fillId="0" borderId="26" xfId="6" applyFont="1" applyFill="1" applyBorder="1" applyAlignment="1" applyProtection="1">
      <alignment horizontal="left" vertical="top" wrapText="1"/>
    </xf>
    <xf numFmtId="0" fontId="30" fillId="0" borderId="13" xfId="6" applyFont="1" applyFill="1" applyBorder="1" applyAlignment="1" applyProtection="1">
      <alignment horizontal="left" vertical="top" wrapText="1"/>
    </xf>
    <xf numFmtId="0" fontId="30" fillId="0" borderId="14" xfId="6" applyFont="1" applyFill="1" applyBorder="1" applyAlignment="1" applyProtection="1">
      <alignment horizontal="left" vertical="top" wrapText="1"/>
    </xf>
    <xf numFmtId="0" fontId="13" fillId="0" borderId="15" xfId="6" applyFont="1" applyBorder="1" applyAlignment="1">
      <alignment horizontal="left" vertical="top" wrapText="1"/>
    </xf>
    <xf numFmtId="0" fontId="13" fillId="0" borderId="32" xfId="6" applyFont="1" applyBorder="1" applyAlignment="1">
      <alignment horizontal="left" vertical="top" wrapText="1"/>
    </xf>
    <xf numFmtId="0" fontId="13" fillId="3" borderId="8" xfId="6" applyFont="1" applyFill="1" applyBorder="1" applyAlignment="1" applyProtection="1">
      <alignment horizontal="left" vertical="top" wrapText="1"/>
    </xf>
    <xf numFmtId="0" fontId="13" fillId="0" borderId="6" xfId="6" applyFont="1" applyBorder="1" applyAlignment="1">
      <alignment horizontal="left" vertical="top" wrapText="1"/>
    </xf>
    <xf numFmtId="0" fontId="13" fillId="0" borderId="38" xfId="6" applyFont="1" applyBorder="1" applyAlignment="1">
      <alignment horizontal="left" vertical="top" wrapText="1"/>
    </xf>
    <xf numFmtId="0" fontId="13" fillId="0" borderId="1" xfId="6" applyFont="1" applyFill="1" applyBorder="1" applyAlignment="1" applyProtection="1">
      <alignment horizontal="left" vertical="top" wrapText="1"/>
    </xf>
    <xf numFmtId="0" fontId="13" fillId="0" borderId="2" xfId="6" applyFont="1" applyFill="1" applyBorder="1" applyAlignment="1" applyProtection="1">
      <alignment horizontal="left" vertical="top" wrapText="1"/>
    </xf>
    <xf numFmtId="0" fontId="13" fillId="0" borderId="20" xfId="6" applyFont="1" applyFill="1" applyBorder="1" applyAlignment="1" applyProtection="1">
      <alignment horizontal="left" vertical="top" wrapText="1"/>
    </xf>
    <xf numFmtId="0" fontId="13" fillId="2" borderId="35" xfId="6" applyFont="1" applyFill="1" applyBorder="1" applyAlignment="1" applyProtection="1">
      <alignment horizontal="left" vertical="top" wrapText="1"/>
    </xf>
    <xf numFmtId="0" fontId="13" fillId="2" borderId="36" xfId="6" applyFont="1" applyFill="1" applyBorder="1" applyAlignment="1" applyProtection="1">
      <alignment horizontal="left" vertical="top" wrapText="1"/>
    </xf>
    <xf numFmtId="0" fontId="13" fillId="2" borderId="37" xfId="6" applyFont="1" applyFill="1" applyBorder="1" applyAlignment="1" applyProtection="1">
      <alignment horizontal="left" vertical="top" wrapText="1"/>
    </xf>
    <xf numFmtId="0" fontId="21" fillId="2" borderId="0" xfId="6" applyFont="1" applyFill="1" applyBorder="1" applyAlignment="1" applyProtection="1">
      <alignment vertical="center"/>
    </xf>
    <xf numFmtId="0" fontId="22" fillId="0" borderId="71" xfId="0" applyFont="1" applyFill="1" applyBorder="1" applyAlignment="1">
      <alignment horizontal="center" vertical="center" wrapText="1"/>
    </xf>
    <xf numFmtId="0" fontId="22" fillId="0" borderId="73" xfId="0" applyFont="1" applyFill="1" applyBorder="1" applyAlignment="1">
      <alignment horizontal="center" vertical="center" wrapText="1"/>
    </xf>
    <xf numFmtId="0" fontId="22" fillId="0" borderId="67" xfId="0" applyFont="1" applyFill="1" applyBorder="1" applyAlignment="1">
      <alignment horizontal="center" vertical="center"/>
    </xf>
    <xf numFmtId="0" fontId="22" fillId="3" borderId="67" xfId="0" applyFont="1" applyFill="1" applyBorder="1" applyAlignment="1">
      <alignment horizontal="center" vertical="center"/>
    </xf>
    <xf numFmtId="0" fontId="22" fillId="3" borderId="72" xfId="0" applyFont="1" applyFill="1" applyBorder="1" applyAlignment="1">
      <alignment horizontal="center" vertical="center"/>
    </xf>
    <xf numFmtId="0" fontId="22" fillId="0" borderId="74" xfId="0" applyFont="1" applyFill="1" applyBorder="1" applyAlignment="1">
      <alignment horizontal="center" vertical="center"/>
    </xf>
    <xf numFmtId="0" fontId="22" fillId="3" borderId="74" xfId="0" applyFont="1" applyFill="1" applyBorder="1" applyAlignment="1">
      <alignment horizontal="center" vertical="center"/>
    </xf>
    <xf numFmtId="0" fontId="22" fillId="3" borderId="75" xfId="0" applyFont="1" applyFill="1" applyBorder="1" applyAlignment="1">
      <alignment horizontal="center" vertical="center"/>
    </xf>
    <xf numFmtId="0" fontId="22" fillId="0" borderId="68" xfId="0" applyFont="1" applyFill="1" applyBorder="1" applyAlignment="1">
      <alignment horizontal="center" vertical="center"/>
    </xf>
    <xf numFmtId="0" fontId="22" fillId="0" borderId="69" xfId="0" applyFont="1" applyFill="1" applyBorder="1" applyAlignment="1">
      <alignment horizontal="center" vertical="center"/>
    </xf>
    <xf numFmtId="0" fontId="22" fillId="3" borderId="69" xfId="0" applyFont="1" applyFill="1" applyBorder="1" applyAlignment="1">
      <alignment horizontal="center" vertical="center"/>
    </xf>
    <xf numFmtId="0" fontId="22" fillId="3" borderId="70" xfId="0" applyFont="1" applyFill="1" applyBorder="1" applyAlignment="1">
      <alignment horizontal="center" vertical="center"/>
    </xf>
    <xf numFmtId="0" fontId="23" fillId="0" borderId="21" xfId="0" applyFont="1" applyFill="1" applyBorder="1" applyAlignment="1">
      <alignment horizontal="left" vertical="top" wrapText="1"/>
    </xf>
    <xf numFmtId="0" fontId="23" fillId="0" borderId="0" xfId="0" applyFont="1" applyFill="1" applyBorder="1" applyAlignment="1">
      <alignment horizontal="left" vertical="top" wrapText="1"/>
    </xf>
    <xf numFmtId="0" fontId="23" fillId="0" borderId="5" xfId="0" applyFont="1" applyFill="1" applyBorder="1" applyAlignment="1">
      <alignment horizontal="left" vertical="top" wrapText="1"/>
    </xf>
    <xf numFmtId="0" fontId="21" fillId="2" borderId="9" xfId="0" applyFont="1" applyFill="1" applyBorder="1" applyAlignment="1">
      <alignment horizontal="center" vertical="center"/>
    </xf>
    <xf numFmtId="0" fontId="21" fillId="2" borderId="11" xfId="0" applyFont="1" applyFill="1" applyBorder="1" applyAlignment="1">
      <alignment horizontal="center" vertical="center"/>
    </xf>
    <xf numFmtId="0" fontId="22" fillId="3" borderId="64" xfId="0" applyFont="1" applyFill="1" applyBorder="1" applyAlignment="1">
      <alignment vertical="center" wrapText="1"/>
    </xf>
    <xf numFmtId="0" fontId="22" fillId="3" borderId="65" xfId="0" applyFont="1" applyFill="1" applyBorder="1" applyAlignment="1">
      <alignment vertical="center" wrapText="1"/>
    </xf>
    <xf numFmtId="0" fontId="22" fillId="3" borderId="34" xfId="0" applyFont="1" applyFill="1" applyBorder="1" applyAlignment="1">
      <alignment vertical="center" wrapText="1"/>
    </xf>
    <xf numFmtId="0" fontId="22" fillId="3" borderId="23" xfId="0" applyFont="1" applyFill="1" applyBorder="1" applyAlignment="1">
      <alignment vertical="center" wrapText="1"/>
    </xf>
    <xf numFmtId="0" fontId="22" fillId="2" borderId="9" xfId="0" applyFont="1" applyFill="1" applyBorder="1" applyAlignment="1">
      <alignment horizontal="center" vertical="center"/>
    </xf>
    <xf numFmtId="0" fontId="22" fillId="2" borderId="11" xfId="0" applyFont="1" applyFill="1" applyBorder="1" applyAlignment="1">
      <alignment horizontal="center" vertical="center"/>
    </xf>
    <xf numFmtId="0" fontId="22" fillId="3" borderId="66" xfId="0" applyFont="1" applyFill="1" applyBorder="1" applyAlignment="1">
      <alignment horizontal="left" vertical="top" wrapText="1"/>
    </xf>
    <xf numFmtId="0" fontId="22" fillId="3" borderId="6" xfId="0" applyFont="1" applyFill="1" applyBorder="1" applyAlignment="1">
      <alignment horizontal="left" vertical="top"/>
    </xf>
    <xf numFmtId="0" fontId="22" fillId="3" borderId="38" xfId="0" applyFont="1" applyFill="1" applyBorder="1" applyAlignment="1">
      <alignment horizontal="left" vertical="top"/>
    </xf>
    <xf numFmtId="0" fontId="22" fillId="2" borderId="19" xfId="0" applyFont="1" applyFill="1" applyBorder="1" applyAlignment="1">
      <alignment horizontal="center" vertical="center"/>
    </xf>
    <xf numFmtId="0" fontId="22" fillId="2" borderId="2" xfId="0" applyFont="1" applyFill="1" applyBorder="1" applyAlignment="1">
      <alignment horizontal="center" vertical="center"/>
    </xf>
    <xf numFmtId="0" fontId="22" fillId="2" borderId="3" xfId="0" applyFont="1" applyFill="1" applyBorder="1" applyAlignment="1">
      <alignment horizontal="center" vertical="center"/>
    </xf>
    <xf numFmtId="0" fontId="22" fillId="3" borderId="21" xfId="0" applyFont="1" applyFill="1" applyBorder="1" applyAlignment="1">
      <alignment horizontal="center" vertical="center"/>
    </xf>
    <xf numFmtId="0" fontId="22" fillId="3" borderId="0" xfId="0" applyFont="1" applyFill="1" applyBorder="1" applyAlignment="1">
      <alignment horizontal="center" vertical="center"/>
    </xf>
    <xf numFmtId="0" fontId="23" fillId="2" borderId="21" xfId="0" applyFont="1" applyFill="1" applyBorder="1" applyAlignment="1">
      <alignment vertical="center"/>
    </xf>
    <xf numFmtId="0" fontId="32" fillId="0" borderId="0" xfId="0" applyFont="1" applyBorder="1" applyAlignment="1">
      <alignment vertical="center"/>
    </xf>
    <xf numFmtId="0" fontId="32" fillId="0" borderId="22" xfId="0" applyFont="1" applyBorder="1" applyAlignment="1">
      <alignment vertical="center"/>
    </xf>
    <xf numFmtId="0" fontId="22" fillId="3" borderId="21" xfId="0" applyFont="1" applyFill="1" applyBorder="1" applyAlignment="1">
      <alignment horizontal="left" vertical="top" wrapText="1"/>
    </xf>
    <xf numFmtId="0" fontId="22" fillId="3" borderId="0" xfId="0" applyFont="1" applyFill="1" applyBorder="1" applyAlignment="1">
      <alignment horizontal="left" vertical="top" wrapText="1"/>
    </xf>
    <xf numFmtId="0" fontId="22" fillId="3" borderId="22" xfId="0" applyFont="1" applyFill="1" applyBorder="1" applyAlignment="1">
      <alignment horizontal="left" vertical="top" wrapText="1"/>
    </xf>
    <xf numFmtId="0" fontId="22" fillId="3" borderId="30" xfId="0" applyFont="1" applyFill="1" applyBorder="1" applyAlignment="1">
      <alignment horizontal="left" vertical="top" wrapText="1"/>
    </xf>
    <xf numFmtId="0" fontId="22" fillId="3" borderId="15" xfId="0" applyFont="1" applyFill="1" applyBorder="1" applyAlignment="1">
      <alignment horizontal="left" vertical="top"/>
    </xf>
    <xf numFmtId="0" fontId="22" fillId="3" borderId="32" xfId="0" applyFont="1" applyFill="1" applyBorder="1" applyAlignment="1">
      <alignment horizontal="left" vertical="top"/>
    </xf>
    <xf numFmtId="0" fontId="22" fillId="3" borderId="62" xfId="0" applyFont="1" applyFill="1" applyBorder="1" applyAlignment="1">
      <alignment vertical="center" wrapText="1"/>
    </xf>
    <xf numFmtId="0" fontId="22" fillId="3" borderId="63" xfId="0" applyFont="1" applyFill="1" applyBorder="1" applyAlignment="1">
      <alignment vertical="center" wrapText="1"/>
    </xf>
    <xf numFmtId="0" fontId="22" fillId="2" borderId="10" xfId="0" applyFont="1" applyFill="1" applyBorder="1" applyAlignment="1">
      <alignment horizontal="center" vertical="center"/>
    </xf>
    <xf numFmtId="0" fontId="22" fillId="2" borderId="19" xfId="0" applyFont="1" applyFill="1" applyBorder="1" applyAlignment="1">
      <alignment vertical="center"/>
    </xf>
    <xf numFmtId="0" fontId="0" fillId="0" borderId="2" xfId="0" applyBorder="1" applyAlignment="1">
      <alignment vertical="center"/>
    </xf>
    <xf numFmtId="0" fontId="0" fillId="0" borderId="20" xfId="0" applyBorder="1" applyAlignment="1">
      <alignment vertical="center"/>
    </xf>
    <xf numFmtId="0" fontId="22" fillId="3" borderId="0" xfId="0" applyFont="1" applyFill="1" applyBorder="1" applyAlignment="1">
      <alignment horizontal="left" vertical="top"/>
    </xf>
    <xf numFmtId="0" fontId="22" fillId="3" borderId="22" xfId="0" applyFont="1" applyFill="1" applyBorder="1" applyAlignment="1">
      <alignment horizontal="left" vertical="top"/>
    </xf>
    <xf numFmtId="0" fontId="22" fillId="3" borderId="0" xfId="0" applyFont="1" applyFill="1" applyBorder="1" applyAlignment="1">
      <alignment horizontal="left" vertical="center" wrapText="1"/>
    </xf>
    <xf numFmtId="0" fontId="22" fillId="3" borderId="22" xfId="0" applyFont="1" applyFill="1" applyBorder="1" applyAlignment="1">
      <alignment horizontal="left" vertical="center" wrapText="1"/>
    </xf>
    <xf numFmtId="0" fontId="22" fillId="3" borderId="15" xfId="0" applyFont="1" applyFill="1" applyBorder="1" applyAlignment="1">
      <alignment horizontal="left" vertical="center" wrapText="1"/>
    </xf>
    <xf numFmtId="0" fontId="22" fillId="3" borderId="32" xfId="0" applyFont="1" applyFill="1" applyBorder="1" applyAlignment="1">
      <alignment horizontal="left" vertical="center" wrapText="1"/>
    </xf>
    <xf numFmtId="0" fontId="22" fillId="2" borderId="57" xfId="0" applyFont="1" applyFill="1" applyBorder="1" applyAlignment="1">
      <alignment horizontal="center" vertical="center"/>
    </xf>
    <xf numFmtId="0" fontId="22" fillId="2" borderId="17" xfId="0" applyFont="1" applyFill="1" applyBorder="1" applyAlignment="1">
      <alignment horizontal="center" vertical="center"/>
    </xf>
    <xf numFmtId="0" fontId="22" fillId="2" borderId="18" xfId="0" applyFont="1" applyFill="1" applyBorder="1" applyAlignment="1">
      <alignment horizontal="center" vertical="center"/>
    </xf>
    <xf numFmtId="0" fontId="22" fillId="2" borderId="21" xfId="0" applyFont="1" applyFill="1" applyBorder="1" applyAlignment="1">
      <alignment vertical="center"/>
    </xf>
    <xf numFmtId="0" fontId="0" fillId="0" borderId="0" xfId="0" applyBorder="1" applyAlignment="1">
      <alignment vertical="center"/>
    </xf>
    <xf numFmtId="0" fontId="0" fillId="0" borderId="22" xfId="0" applyBorder="1" applyAlignment="1">
      <alignment vertical="center"/>
    </xf>
    <xf numFmtId="0" fontId="0" fillId="3" borderId="0" xfId="0" applyFont="1" applyFill="1" applyBorder="1" applyAlignment="1">
      <alignment horizontal="left" vertical="top" wrapText="1"/>
    </xf>
    <xf numFmtId="0" fontId="0" fillId="3" borderId="22" xfId="0" applyFont="1" applyFill="1" applyBorder="1" applyAlignment="1">
      <alignment horizontal="left" vertical="top" wrapText="1"/>
    </xf>
    <xf numFmtId="0" fontId="22" fillId="3" borderId="42" xfId="0" applyFont="1" applyFill="1" applyBorder="1" applyAlignment="1">
      <alignment vertical="center" shrinkToFit="1"/>
    </xf>
    <xf numFmtId="0" fontId="22" fillId="3" borderId="44" xfId="0" applyFont="1" applyFill="1" applyBorder="1" applyAlignment="1">
      <alignment vertical="center" shrinkToFit="1"/>
    </xf>
    <xf numFmtId="0" fontId="33" fillId="2" borderId="12" xfId="0" applyFont="1" applyFill="1" applyBorder="1" applyAlignment="1">
      <alignment horizontal="center" vertical="center" wrapText="1"/>
    </xf>
    <xf numFmtId="0" fontId="33" fillId="2" borderId="27" xfId="0" applyFont="1" applyFill="1" applyBorder="1" applyAlignment="1">
      <alignment horizontal="center" vertical="center" wrapText="1"/>
    </xf>
    <xf numFmtId="0" fontId="33" fillId="2" borderId="21" xfId="0" applyFont="1" applyFill="1" applyBorder="1" applyAlignment="1">
      <alignment horizontal="center" vertical="center" wrapText="1"/>
    </xf>
    <xf numFmtId="0" fontId="33" fillId="2" borderId="5" xfId="0" applyFont="1" applyFill="1" applyBorder="1" applyAlignment="1">
      <alignment horizontal="center" vertical="center" wrapText="1"/>
    </xf>
    <xf numFmtId="0" fontId="33" fillId="2" borderId="30" xfId="0" applyFont="1" applyFill="1" applyBorder="1" applyAlignment="1">
      <alignment horizontal="center" vertical="center" wrapText="1"/>
    </xf>
    <xf numFmtId="0" fontId="33" fillId="2" borderId="31" xfId="0" applyFont="1" applyFill="1" applyBorder="1" applyAlignment="1">
      <alignment horizontal="center" vertical="center" wrapText="1"/>
    </xf>
    <xf numFmtId="0" fontId="22" fillId="2" borderId="12" xfId="0" applyFont="1" applyFill="1" applyBorder="1" applyAlignment="1">
      <alignment horizontal="center" vertical="center"/>
    </xf>
    <xf numFmtId="0" fontId="22" fillId="2" borderId="27" xfId="0" applyFont="1" applyFill="1" applyBorder="1" applyAlignment="1">
      <alignment horizontal="center" vertical="center"/>
    </xf>
    <xf numFmtId="0" fontId="22" fillId="2" borderId="21" xfId="0" applyFont="1" applyFill="1" applyBorder="1" applyAlignment="1">
      <alignment horizontal="center" vertical="center"/>
    </xf>
    <xf numFmtId="0" fontId="22" fillId="2" borderId="5" xfId="0" applyFont="1" applyFill="1" applyBorder="1" applyAlignment="1">
      <alignment horizontal="center" vertical="center"/>
    </xf>
    <xf numFmtId="0" fontId="22" fillId="2" borderId="30" xfId="0" applyFont="1" applyFill="1" applyBorder="1" applyAlignment="1">
      <alignment horizontal="center" vertical="center"/>
    </xf>
    <xf numFmtId="0" fontId="22" fillId="2" borderId="31" xfId="0" applyFont="1" applyFill="1" applyBorder="1" applyAlignment="1">
      <alignment horizontal="center" vertical="center"/>
    </xf>
    <xf numFmtId="0" fontId="22" fillId="3" borderId="49" xfId="0" applyFont="1" applyFill="1" applyBorder="1" applyAlignment="1">
      <alignment vertical="center" shrinkToFit="1"/>
    </xf>
    <xf numFmtId="0" fontId="0" fillId="0" borderId="51" xfId="0" applyBorder="1" applyAlignment="1">
      <alignment vertical="center" shrinkToFit="1"/>
    </xf>
    <xf numFmtId="0" fontId="22" fillId="2" borderId="55" xfId="0" applyFont="1" applyFill="1" applyBorder="1" applyAlignment="1">
      <alignment horizontal="center" vertical="center"/>
    </xf>
    <xf numFmtId="0" fontId="22" fillId="2" borderId="52" xfId="0" applyFont="1" applyFill="1" applyBorder="1" applyAlignment="1">
      <alignment horizontal="center" vertical="center"/>
    </xf>
    <xf numFmtId="0" fontId="0" fillId="0" borderId="54" xfId="0" applyBorder="1" applyAlignment="1">
      <alignment horizontal="center" vertical="center"/>
    </xf>
    <xf numFmtId="0" fontId="23" fillId="2" borderId="21" xfId="0" applyFont="1" applyFill="1" applyBorder="1" applyAlignment="1">
      <alignment vertical="center" wrapText="1"/>
    </xf>
    <xf numFmtId="0" fontId="22" fillId="3" borderId="15" xfId="0" applyFont="1" applyFill="1" applyBorder="1" applyAlignment="1">
      <alignment horizontal="left" vertical="top" wrapText="1"/>
    </xf>
    <xf numFmtId="0" fontId="22" fillId="3" borderId="32" xfId="0" applyFont="1" applyFill="1" applyBorder="1" applyAlignment="1">
      <alignment horizontal="left" vertical="top" wrapText="1"/>
    </xf>
    <xf numFmtId="0" fontId="22" fillId="3" borderId="1" xfId="0" applyFont="1" applyFill="1" applyBorder="1" applyAlignment="1">
      <alignment horizontal="left" vertical="center" shrinkToFit="1"/>
    </xf>
    <xf numFmtId="0" fontId="22" fillId="3" borderId="20" xfId="0" applyFont="1" applyFill="1" applyBorder="1" applyAlignment="1">
      <alignment horizontal="left" vertical="center" shrinkToFit="1"/>
    </xf>
    <xf numFmtId="0" fontId="0" fillId="0" borderId="8" xfId="0" applyBorder="1" applyAlignment="1">
      <alignment horizontal="left" vertical="center" shrinkToFit="1"/>
    </xf>
    <xf numFmtId="0" fontId="0" fillId="0" borderId="38" xfId="0" applyBorder="1" applyAlignment="1">
      <alignment horizontal="left" vertical="center" shrinkToFit="1"/>
    </xf>
    <xf numFmtId="0" fontId="22" fillId="3" borderId="45" xfId="0" applyFont="1" applyFill="1" applyBorder="1" applyAlignment="1">
      <alignment horizontal="left" vertical="center" shrinkToFit="1"/>
    </xf>
    <xf numFmtId="0" fontId="0" fillId="0" borderId="46" xfId="0" applyBorder="1" applyAlignment="1">
      <alignment horizontal="left" vertical="center" shrinkToFit="1"/>
    </xf>
    <xf numFmtId="0" fontId="13" fillId="3" borderId="25" xfId="0" applyFont="1" applyFill="1" applyBorder="1" applyAlignment="1">
      <alignment horizontal="center" vertical="center"/>
    </xf>
    <xf numFmtId="0" fontId="0" fillId="0" borderId="11" xfId="0" applyBorder="1" applyAlignment="1">
      <alignment horizontal="center" vertical="center"/>
    </xf>
    <xf numFmtId="0" fontId="22" fillId="3" borderId="9" xfId="0" applyFont="1" applyFill="1" applyBorder="1" applyAlignment="1">
      <alignment horizontal="left" vertical="center"/>
    </xf>
    <xf numFmtId="0" fontId="0" fillId="0" borderId="10" xfId="0" applyBorder="1" applyAlignment="1">
      <alignment horizontal="left" vertical="center"/>
    </xf>
    <xf numFmtId="0" fontId="0" fillId="0" borderId="55" xfId="0" applyBorder="1" applyAlignment="1">
      <alignment horizontal="left" vertical="center"/>
    </xf>
    <xf numFmtId="0" fontId="22" fillId="3" borderId="10" xfId="0" applyFont="1" applyFill="1" applyBorder="1" applyAlignment="1">
      <alignment horizontal="left" vertical="center"/>
    </xf>
    <xf numFmtId="0" fontId="22" fillId="3" borderId="55" xfId="0" applyFont="1" applyFill="1" applyBorder="1" applyAlignment="1">
      <alignment horizontal="left" vertical="center"/>
    </xf>
    <xf numFmtId="0" fontId="36" fillId="2" borderId="0" xfId="0" applyFont="1" applyFill="1" applyAlignment="1" applyProtection="1">
      <alignment horizontal="center" vertical="center" shrinkToFit="1"/>
      <protection locked="0"/>
    </xf>
    <xf numFmtId="0" fontId="36" fillId="2" borderId="15" xfId="0" applyFont="1" applyFill="1" applyBorder="1" applyAlignment="1" applyProtection="1">
      <alignment horizontal="center" vertical="center" shrinkToFit="1"/>
      <protection locked="0"/>
    </xf>
    <xf numFmtId="0" fontId="23" fillId="0" borderId="1" xfId="0" applyFont="1" applyFill="1" applyBorder="1" applyAlignment="1">
      <alignment vertical="center" shrinkToFit="1"/>
    </xf>
    <xf numFmtId="0" fontId="23" fillId="0" borderId="20" xfId="0" applyFont="1" applyFill="1" applyBorder="1" applyAlignment="1">
      <alignment vertical="center" shrinkToFit="1"/>
    </xf>
    <xf numFmtId="0" fontId="22" fillId="3" borderId="6" xfId="0" applyFont="1" applyFill="1" applyBorder="1" applyAlignment="1">
      <alignment horizontal="center" vertical="center"/>
    </xf>
    <xf numFmtId="0" fontId="0" fillId="3" borderId="38" xfId="0" applyFill="1" applyBorder="1" applyAlignment="1">
      <alignment horizontal="center" vertical="center"/>
    </xf>
    <xf numFmtId="0" fontId="23" fillId="2" borderId="1" xfId="0" applyFont="1" applyFill="1" applyBorder="1" applyAlignment="1">
      <alignment horizontal="left" vertical="center"/>
    </xf>
    <xf numFmtId="0" fontId="32" fillId="0" borderId="2" xfId="0" applyFont="1" applyBorder="1" applyAlignment="1">
      <alignment horizontal="left" vertical="center"/>
    </xf>
    <xf numFmtId="0" fontId="32" fillId="0" borderId="20" xfId="0" applyFont="1" applyBorder="1" applyAlignment="1">
      <alignment horizontal="left" vertical="center"/>
    </xf>
    <xf numFmtId="0" fontId="0" fillId="3" borderId="10" xfId="0" applyFill="1" applyBorder="1" applyAlignment="1">
      <alignment horizontal="left" vertical="center"/>
    </xf>
    <xf numFmtId="0" fontId="0" fillId="3" borderId="55" xfId="0" applyFill="1" applyBorder="1" applyAlignment="1">
      <alignment horizontal="left" vertical="center"/>
    </xf>
    <xf numFmtId="0" fontId="22" fillId="2" borderId="35" xfId="0" applyFont="1" applyFill="1" applyBorder="1" applyAlignment="1">
      <alignment horizontal="center" vertical="center"/>
    </xf>
    <xf numFmtId="0" fontId="22" fillId="2" borderId="61" xfId="0" applyFont="1" applyFill="1" applyBorder="1" applyAlignment="1">
      <alignment horizontal="center" vertical="center"/>
    </xf>
    <xf numFmtId="0" fontId="22" fillId="3" borderId="60" xfId="0" applyFont="1" applyFill="1" applyBorder="1" applyAlignment="1">
      <alignment horizontal="left" vertical="center" wrapText="1"/>
    </xf>
    <xf numFmtId="0" fontId="22" fillId="3" borderId="36" xfId="0" applyFont="1" applyFill="1" applyBorder="1" applyAlignment="1">
      <alignment horizontal="left" vertical="center" wrapText="1"/>
    </xf>
    <xf numFmtId="0" fontId="22" fillId="3" borderId="37" xfId="0" applyFont="1" applyFill="1" applyBorder="1" applyAlignment="1">
      <alignment horizontal="left" vertical="center" wrapText="1"/>
    </xf>
    <xf numFmtId="0" fontId="22" fillId="2" borderId="26" xfId="0" applyFont="1" applyFill="1" applyBorder="1" applyAlignment="1">
      <alignment horizontal="center" vertical="center"/>
    </xf>
    <xf numFmtId="0" fontId="0" fillId="0" borderId="27" xfId="0" applyBorder="1" applyAlignment="1">
      <alignment horizontal="center" vertical="center"/>
    </xf>
    <xf numFmtId="0" fontId="13" fillId="2" borderId="9" xfId="0" applyFont="1" applyFill="1" applyBorder="1" applyAlignment="1">
      <alignment horizontal="center" vertical="center"/>
    </xf>
    <xf numFmtId="0" fontId="35" fillId="0" borderId="11" xfId="0" applyFont="1" applyBorder="1" applyAlignment="1">
      <alignment horizontal="center" vertical="center"/>
    </xf>
    <xf numFmtId="0" fontId="22" fillId="2" borderId="45" xfId="0" applyFont="1" applyFill="1" applyBorder="1" applyAlignment="1">
      <alignment horizontal="center" vertical="center" shrinkToFit="1"/>
    </xf>
    <xf numFmtId="0" fontId="0" fillId="0" borderId="46" xfId="0" applyBorder="1" applyAlignment="1">
      <alignment vertical="center"/>
    </xf>
    <xf numFmtId="0" fontId="22" fillId="2" borderId="58" xfId="0" applyFont="1" applyFill="1" applyBorder="1" applyAlignment="1">
      <alignment horizontal="center" vertical="center" shrinkToFit="1"/>
    </xf>
    <xf numFmtId="0" fontId="0" fillId="0" borderId="11" xfId="0" applyBorder="1" applyAlignment="1">
      <alignment horizontal="left" vertical="center"/>
    </xf>
    <xf numFmtId="0" fontId="2" fillId="3" borderId="30" xfId="0" applyFont="1" applyFill="1" applyBorder="1" applyAlignment="1">
      <alignment horizontal="left" vertical="top" wrapText="1"/>
    </xf>
    <xf numFmtId="0" fontId="2" fillId="3" borderId="15" xfId="0" applyFont="1" applyFill="1" applyBorder="1" applyAlignment="1">
      <alignment horizontal="left" vertical="top" wrapText="1"/>
    </xf>
    <xf numFmtId="0" fontId="2" fillId="3" borderId="32" xfId="0" applyFont="1" applyFill="1" applyBorder="1" applyAlignment="1">
      <alignment horizontal="left" vertical="top" wrapText="1"/>
    </xf>
    <xf numFmtId="0" fontId="0" fillId="0" borderId="0" xfId="0" applyAlignment="1">
      <alignment vertical="center"/>
    </xf>
    <xf numFmtId="0" fontId="22" fillId="2" borderId="59" xfId="0" applyFont="1" applyFill="1" applyBorder="1" applyAlignment="1">
      <alignment horizontal="center" vertical="center" shrinkToFit="1"/>
    </xf>
    <xf numFmtId="0" fontId="0" fillId="0" borderId="58" xfId="0" applyBorder="1" applyAlignment="1">
      <alignment horizontal="center" vertical="center" shrinkToFit="1"/>
    </xf>
    <xf numFmtId="0" fontId="0" fillId="0" borderId="46" xfId="0" applyBorder="1" applyAlignment="1">
      <alignment horizontal="center" vertical="center" shrinkToFit="1"/>
    </xf>
    <xf numFmtId="0" fontId="22" fillId="2" borderId="12" xfId="0" applyFont="1" applyFill="1" applyBorder="1" applyAlignment="1">
      <alignment horizontal="center" vertical="center" wrapText="1"/>
    </xf>
    <xf numFmtId="0" fontId="22" fillId="2" borderId="21" xfId="0" applyFont="1" applyFill="1" applyBorder="1" applyAlignment="1">
      <alignment horizontal="center" vertical="center" wrapText="1"/>
    </xf>
    <xf numFmtId="0" fontId="0" fillId="0" borderId="21" xfId="0" applyBorder="1" applyAlignment="1">
      <alignment horizontal="center" vertical="center" wrapText="1"/>
    </xf>
    <xf numFmtId="0" fontId="0" fillId="0" borderId="11" xfId="0" applyBorder="1" applyAlignment="1">
      <alignment vertical="center"/>
    </xf>
    <xf numFmtId="0" fontId="22" fillId="2" borderId="1" xfId="0" applyFont="1" applyFill="1" applyBorder="1" applyAlignment="1">
      <alignment horizontal="center" vertical="center"/>
    </xf>
    <xf numFmtId="0" fontId="0" fillId="0" borderId="3" xfId="0" applyBorder="1" applyAlignment="1">
      <alignment vertical="center"/>
    </xf>
    <xf numFmtId="0" fontId="0" fillId="0" borderId="8" xfId="0" applyBorder="1" applyAlignment="1">
      <alignment vertical="center"/>
    </xf>
    <xf numFmtId="0" fontId="0" fillId="0" borderId="7" xfId="0" applyBorder="1" applyAlignment="1">
      <alignment vertical="center"/>
    </xf>
    <xf numFmtId="0" fontId="22" fillId="3" borderId="4" xfId="0" applyFont="1" applyFill="1" applyBorder="1" applyAlignment="1">
      <alignment horizontal="left" vertical="center"/>
    </xf>
    <xf numFmtId="0" fontId="0" fillId="3" borderId="0" xfId="0" applyFill="1" applyBorder="1" applyAlignment="1">
      <alignment horizontal="left" vertical="center"/>
    </xf>
    <xf numFmtId="0" fontId="0" fillId="3" borderId="22" xfId="0" applyFill="1" applyBorder="1" applyAlignment="1">
      <alignment horizontal="left" vertical="center"/>
    </xf>
    <xf numFmtId="0" fontId="22" fillId="2" borderId="1" xfId="0" applyFont="1" applyFill="1" applyBorder="1" applyAlignment="1">
      <alignment horizontal="center" vertical="center" shrinkToFit="1"/>
    </xf>
    <xf numFmtId="0" fontId="0" fillId="0" borderId="3" xfId="0" applyBorder="1" applyAlignment="1">
      <alignment horizontal="center" vertical="center" shrinkToFit="1"/>
    </xf>
    <xf numFmtId="0" fontId="0" fillId="0" borderId="8" xfId="0" applyBorder="1" applyAlignment="1">
      <alignment horizontal="center" vertical="center" shrinkToFit="1"/>
    </xf>
    <xf numFmtId="0" fontId="0" fillId="0" borderId="7" xfId="0" applyBorder="1" applyAlignment="1">
      <alignment horizontal="center" vertical="center" shrinkToFit="1"/>
    </xf>
    <xf numFmtId="0" fontId="22" fillId="3" borderId="57" xfId="0" applyFont="1" applyFill="1" applyBorder="1" applyAlignment="1">
      <alignment horizontal="left" vertical="center"/>
    </xf>
    <xf numFmtId="0" fontId="0" fillId="3" borderId="17" xfId="0" applyFill="1" applyBorder="1" applyAlignment="1">
      <alignment horizontal="left" vertical="center"/>
    </xf>
    <xf numFmtId="0" fontId="0" fillId="3" borderId="18" xfId="0" applyFill="1" applyBorder="1" applyAlignment="1">
      <alignment horizontal="left" vertical="center"/>
    </xf>
    <xf numFmtId="0" fontId="22" fillId="3" borderId="1" xfId="0" applyFont="1" applyFill="1" applyBorder="1" applyAlignment="1">
      <alignment horizontal="left" vertical="center"/>
    </xf>
    <xf numFmtId="0" fontId="0" fillId="0" borderId="2" xfId="0" applyBorder="1" applyAlignment="1">
      <alignment horizontal="left" vertical="center"/>
    </xf>
    <xf numFmtId="0" fontId="0" fillId="0" borderId="8" xfId="0" applyBorder="1" applyAlignment="1">
      <alignment horizontal="left" vertical="center"/>
    </xf>
    <xf numFmtId="0" fontId="0" fillId="0" borderId="6" xfId="0" applyBorder="1" applyAlignment="1">
      <alignment horizontal="left" vertical="center"/>
    </xf>
    <xf numFmtId="0" fontId="22" fillId="3" borderId="8" xfId="0" applyFont="1" applyFill="1" applyBorder="1" applyAlignment="1">
      <alignment horizontal="left" vertical="center"/>
    </xf>
    <xf numFmtId="0" fontId="0" fillId="0" borderId="6" xfId="0" applyFont="1" applyBorder="1" applyAlignment="1">
      <alignment horizontal="left" vertical="center"/>
    </xf>
    <xf numFmtId="0" fontId="0" fillId="0" borderId="38" xfId="0" applyFont="1" applyBorder="1" applyAlignment="1">
      <alignment horizontal="left" vertical="center"/>
    </xf>
    <xf numFmtId="0" fontId="0" fillId="0" borderId="3" xfId="0" applyBorder="1" applyAlignment="1">
      <alignment horizontal="center" vertical="center"/>
    </xf>
    <xf numFmtId="0" fontId="0" fillId="0" borderId="8" xfId="0" applyBorder="1" applyAlignment="1">
      <alignment horizontal="center" vertical="center"/>
    </xf>
    <xf numFmtId="0" fontId="0" fillId="0" borderId="7" xfId="0" applyBorder="1" applyAlignment="1">
      <alignment horizontal="center" vertical="center"/>
    </xf>
    <xf numFmtId="0" fontId="22" fillId="3" borderId="52" xfId="0" applyFont="1" applyFill="1" applyBorder="1" applyAlignment="1">
      <alignment vertical="center" shrinkToFit="1"/>
    </xf>
    <xf numFmtId="0" fontId="0" fillId="0" borderId="54" xfId="0" applyBorder="1" applyAlignment="1">
      <alignment vertical="center" shrinkToFit="1"/>
    </xf>
    <xf numFmtId="0" fontId="22" fillId="3" borderId="3" xfId="0" applyFont="1" applyFill="1" applyBorder="1" applyAlignment="1">
      <alignment horizontal="left" vertical="center" shrinkToFit="1"/>
    </xf>
    <xf numFmtId="0" fontId="0" fillId="0" borderId="7" xfId="0" applyBorder="1" applyAlignment="1">
      <alignment horizontal="left" vertical="center" shrinkToFit="1"/>
    </xf>
    <xf numFmtId="0" fontId="22" fillId="3" borderId="52" xfId="0" applyFont="1" applyFill="1" applyBorder="1" applyAlignment="1">
      <alignment horizontal="left" vertical="center" shrinkToFit="1"/>
    </xf>
    <xf numFmtId="0" fontId="0" fillId="0" borderId="54" xfId="0" applyBorder="1" applyAlignment="1">
      <alignment horizontal="left" vertical="center" shrinkToFit="1"/>
    </xf>
    <xf numFmtId="0" fontId="22" fillId="3" borderId="42" xfId="0" applyFont="1" applyFill="1" applyBorder="1" applyAlignment="1">
      <alignment horizontal="left" vertical="center" shrinkToFit="1"/>
    </xf>
    <xf numFmtId="0" fontId="22" fillId="3" borderId="44" xfId="0" applyFont="1" applyFill="1" applyBorder="1" applyAlignment="1">
      <alignment horizontal="left" vertical="center" shrinkToFit="1"/>
    </xf>
    <xf numFmtId="0" fontId="13" fillId="2" borderId="25" xfId="0" applyFont="1" applyFill="1" applyBorder="1" applyAlignment="1">
      <alignment horizontal="center" vertical="center"/>
    </xf>
    <xf numFmtId="0" fontId="35" fillId="0" borderId="25" xfId="0" applyFont="1" applyBorder="1" applyAlignment="1">
      <alignment vertical="center"/>
    </xf>
    <xf numFmtId="0" fontId="13" fillId="3" borderId="25" xfId="0" applyFont="1" applyFill="1" applyBorder="1" applyAlignment="1" applyProtection="1">
      <alignment horizontal="center" vertical="center"/>
      <protection locked="0"/>
    </xf>
    <xf numFmtId="0" fontId="35" fillId="3" borderId="25" xfId="0" applyFont="1" applyFill="1" applyBorder="1" applyAlignment="1">
      <alignment horizontal="center" vertical="center"/>
    </xf>
    <xf numFmtId="0" fontId="23" fillId="0" borderId="4" xfId="0" applyFont="1" applyFill="1" applyBorder="1" applyAlignment="1" applyProtection="1">
      <alignment horizontal="center" vertical="center" shrinkToFit="1"/>
      <protection locked="0"/>
    </xf>
    <xf numFmtId="0" fontId="34" fillId="0" borderId="0" xfId="0" applyFont="1" applyBorder="1" applyAlignment="1">
      <alignment horizontal="center" vertical="center" shrinkToFit="1"/>
    </xf>
    <xf numFmtId="0" fontId="34" fillId="0" borderId="5" xfId="0" applyFont="1" applyBorder="1" applyAlignment="1">
      <alignment horizontal="center" vertical="center" shrinkToFit="1"/>
    </xf>
    <xf numFmtId="0" fontId="21" fillId="3" borderId="8" xfId="0" applyFont="1" applyFill="1" applyBorder="1" applyAlignment="1" applyProtection="1">
      <alignment horizontal="left" vertical="center" wrapText="1"/>
      <protection locked="0"/>
    </xf>
    <xf numFmtId="0" fontId="21" fillId="3" borderId="6" xfId="0" applyFont="1" applyFill="1" applyBorder="1" applyAlignment="1" applyProtection="1">
      <alignment horizontal="left" vertical="center" wrapText="1"/>
      <protection locked="0"/>
    </xf>
    <xf numFmtId="0" fontId="21" fillId="3" borderId="8" xfId="0" applyNumberFormat="1" applyFont="1" applyFill="1" applyBorder="1" applyAlignment="1" applyProtection="1">
      <alignment horizontal="center" vertical="center" shrinkToFit="1"/>
      <protection locked="0"/>
    </xf>
    <xf numFmtId="0" fontId="21" fillId="3" borderId="6" xfId="0" applyNumberFormat="1" applyFont="1" applyFill="1" applyBorder="1" applyAlignment="1" applyProtection="1">
      <alignment horizontal="center" vertical="center" shrinkToFit="1"/>
      <protection locked="0"/>
    </xf>
    <xf numFmtId="179" fontId="21" fillId="3" borderId="8" xfId="0" applyNumberFormat="1" applyFont="1" applyFill="1" applyBorder="1" applyAlignment="1" applyProtection="1">
      <alignment horizontal="right" vertical="center" shrinkToFit="1"/>
      <protection locked="0"/>
    </xf>
    <xf numFmtId="179" fontId="21" fillId="3" borderId="6" xfId="0" applyNumberFormat="1" applyFont="1" applyFill="1" applyBorder="1" applyAlignment="1" applyProtection="1">
      <alignment horizontal="right" vertical="center" shrinkToFit="1"/>
      <protection locked="0"/>
    </xf>
    <xf numFmtId="179" fontId="21" fillId="3" borderId="8" xfId="0" applyNumberFormat="1" applyFont="1" applyFill="1" applyBorder="1" applyAlignment="1" applyProtection="1">
      <alignment horizontal="right" vertical="center" shrinkToFit="1"/>
    </xf>
    <xf numFmtId="179" fontId="21" fillId="3" borderId="6" xfId="0" applyNumberFormat="1" applyFont="1" applyFill="1" applyBorder="1" applyAlignment="1" applyProtection="1">
      <alignment horizontal="right" vertical="center" shrinkToFit="1"/>
    </xf>
    <xf numFmtId="179" fontId="21" fillId="3" borderId="7" xfId="0" applyNumberFormat="1" applyFont="1" applyFill="1" applyBorder="1" applyAlignment="1" applyProtection="1">
      <alignment horizontal="right" vertical="center" shrinkToFit="1"/>
    </xf>
    <xf numFmtId="0" fontId="21" fillId="3" borderId="8" xfId="0" applyFont="1" applyFill="1" applyBorder="1" applyAlignment="1" applyProtection="1">
      <alignment horizontal="center" vertical="center" shrinkToFit="1"/>
      <protection locked="0"/>
    </xf>
    <xf numFmtId="0" fontId="21" fillId="3" borderId="6" xfId="0" applyFont="1" applyFill="1" applyBorder="1" applyAlignment="1" applyProtection="1">
      <alignment horizontal="center" vertical="center" shrinkToFit="1"/>
      <protection locked="0"/>
    </xf>
    <xf numFmtId="0" fontId="21" fillId="3" borderId="7" xfId="0" applyFont="1" applyFill="1" applyBorder="1" applyAlignment="1" applyProtection="1">
      <alignment horizontal="center" vertical="center" shrinkToFit="1"/>
      <protection locked="0"/>
    </xf>
    <xf numFmtId="0" fontId="21" fillId="3" borderId="4" xfId="0" applyFont="1" applyFill="1" applyBorder="1" applyAlignment="1" applyProtection="1">
      <alignment horizontal="left" vertical="center" wrapText="1"/>
      <protection locked="0"/>
    </xf>
    <xf numFmtId="0" fontId="21" fillId="3" borderId="0" xfId="0" applyFont="1" applyFill="1" applyBorder="1" applyAlignment="1" applyProtection="1">
      <alignment horizontal="left" vertical="center" wrapText="1"/>
      <protection locked="0"/>
    </xf>
    <xf numFmtId="179" fontId="21" fillId="3" borderId="4" xfId="0" applyNumberFormat="1" applyFont="1" applyFill="1" applyBorder="1" applyAlignment="1" applyProtection="1">
      <alignment horizontal="right" vertical="center" shrinkToFit="1"/>
      <protection locked="0"/>
    </xf>
    <xf numFmtId="179" fontId="21" fillId="3" borderId="0" xfId="0" applyNumberFormat="1" applyFont="1" applyFill="1" applyBorder="1" applyAlignment="1" applyProtection="1">
      <alignment horizontal="right" vertical="center" shrinkToFit="1"/>
      <protection locked="0"/>
    </xf>
    <xf numFmtId="0" fontId="21" fillId="3" borderId="4" xfId="0" applyNumberFormat="1" applyFont="1" applyFill="1" applyBorder="1" applyAlignment="1" applyProtection="1">
      <alignment horizontal="center" vertical="center" shrinkToFit="1"/>
      <protection locked="0"/>
    </xf>
    <xf numFmtId="0" fontId="21" fillId="3" borderId="0" xfId="0" applyNumberFormat="1" applyFont="1" applyFill="1" applyBorder="1" applyAlignment="1" applyProtection="1">
      <alignment horizontal="center" vertical="center" shrinkToFit="1"/>
      <protection locked="0"/>
    </xf>
    <xf numFmtId="179" fontId="21" fillId="3" borderId="4" xfId="0" applyNumberFormat="1" applyFont="1" applyFill="1" applyBorder="1" applyAlignment="1" applyProtection="1">
      <alignment horizontal="right" vertical="center" shrinkToFit="1"/>
    </xf>
    <xf numFmtId="179" fontId="21" fillId="3" borderId="0" xfId="0" applyNumberFormat="1" applyFont="1" applyFill="1" applyBorder="1" applyAlignment="1" applyProtection="1">
      <alignment horizontal="right" vertical="center" shrinkToFit="1"/>
    </xf>
    <xf numFmtId="179" fontId="21" fillId="3" borderId="5" xfId="0" applyNumberFormat="1" applyFont="1" applyFill="1" applyBorder="1" applyAlignment="1" applyProtection="1">
      <alignment horizontal="right" vertical="center" shrinkToFit="1"/>
    </xf>
    <xf numFmtId="0" fontId="21" fillId="3" borderId="4" xfId="0" applyFont="1" applyFill="1" applyBorder="1" applyAlignment="1" applyProtection="1">
      <alignment horizontal="center" vertical="center" shrinkToFit="1"/>
      <protection locked="0"/>
    </xf>
    <xf numFmtId="0" fontId="21" fillId="3" borderId="0" xfId="0" applyFont="1" applyFill="1" applyBorder="1" applyAlignment="1" applyProtection="1">
      <alignment horizontal="center" vertical="center" shrinkToFit="1"/>
      <protection locked="0"/>
    </xf>
    <xf numFmtId="0" fontId="21" fillId="3" borderId="5" xfId="0" applyFont="1" applyFill="1" applyBorder="1" applyAlignment="1" applyProtection="1">
      <alignment horizontal="center" vertical="center" shrinkToFit="1"/>
      <protection locked="0"/>
    </xf>
    <xf numFmtId="0" fontId="40" fillId="2" borderId="0" xfId="0" applyFont="1" applyFill="1" applyAlignment="1" applyProtection="1">
      <alignment vertical="center" wrapText="1"/>
      <protection locked="0"/>
    </xf>
    <xf numFmtId="0" fontId="35" fillId="0" borderId="0" xfId="0" applyFont="1" applyAlignment="1">
      <alignment vertical="center" wrapText="1"/>
    </xf>
    <xf numFmtId="3" fontId="21" fillId="3" borderId="9" xfId="0" applyNumberFormat="1" applyFont="1" applyFill="1" applyBorder="1" applyAlignment="1" applyProtection="1">
      <alignment horizontal="right" vertical="center"/>
      <protection locked="0"/>
    </xf>
    <xf numFmtId="3" fontId="0" fillId="0" borderId="10" xfId="0" applyNumberFormat="1" applyBorder="1" applyAlignment="1">
      <alignment horizontal="right" vertical="center"/>
    </xf>
    <xf numFmtId="0" fontId="23" fillId="0" borderId="1" xfId="0" applyFont="1" applyFill="1" applyBorder="1" applyAlignment="1" applyProtection="1">
      <alignment horizontal="center" vertical="center" shrinkToFit="1"/>
      <protection locked="0"/>
    </xf>
    <xf numFmtId="0" fontId="34" fillId="0" borderId="2" xfId="0" applyFont="1" applyBorder="1" applyAlignment="1">
      <alignment horizontal="center" vertical="center" shrinkToFit="1"/>
    </xf>
    <xf numFmtId="0" fontId="34" fillId="0" borderId="3" xfId="0" applyFont="1" applyBorder="1" applyAlignment="1">
      <alignment horizontal="center" vertical="center" shrinkToFit="1"/>
    </xf>
    <xf numFmtId="38" fontId="21" fillId="3" borderId="4" xfId="3" applyNumberFormat="1" applyFont="1" applyFill="1" applyBorder="1" applyAlignment="1" applyProtection="1">
      <alignment horizontal="right" vertical="center" shrinkToFit="1"/>
      <protection locked="0"/>
    </xf>
    <xf numFmtId="38" fontId="21" fillId="3" borderId="0" xfId="3" applyNumberFormat="1" applyFont="1" applyFill="1" applyBorder="1" applyAlignment="1" applyProtection="1">
      <alignment horizontal="right" vertical="center" shrinkToFit="1"/>
      <protection locked="0"/>
    </xf>
    <xf numFmtId="179" fontId="21" fillId="3" borderId="1" xfId="0" applyNumberFormat="1" applyFont="1" applyFill="1" applyBorder="1" applyAlignment="1" applyProtection="1">
      <alignment horizontal="right" vertical="center" shrinkToFit="1"/>
    </xf>
    <xf numFmtId="179" fontId="21" fillId="3" borderId="2" xfId="0" applyNumberFormat="1" applyFont="1" applyFill="1" applyBorder="1" applyAlignment="1" applyProtection="1">
      <alignment horizontal="right" vertical="center" shrinkToFit="1"/>
    </xf>
    <xf numFmtId="179" fontId="21" fillId="3" borderId="3" xfId="0" applyNumberFormat="1" applyFont="1" applyFill="1" applyBorder="1" applyAlignment="1" applyProtection="1">
      <alignment horizontal="right" vertical="center" shrinkToFit="1"/>
    </xf>
    <xf numFmtId="0" fontId="21" fillId="3" borderId="1" xfId="0" applyFont="1" applyFill="1" applyBorder="1" applyAlignment="1" applyProtection="1">
      <alignment horizontal="center" vertical="center" shrinkToFit="1"/>
      <protection locked="0"/>
    </xf>
    <xf numFmtId="0" fontId="21" fillId="3" borderId="2" xfId="0" applyFont="1" applyFill="1" applyBorder="1" applyAlignment="1" applyProtection="1">
      <alignment horizontal="center" vertical="center" shrinkToFit="1"/>
      <protection locked="0"/>
    </xf>
    <xf numFmtId="0" fontId="21" fillId="3" borderId="3" xfId="0" applyFont="1" applyFill="1" applyBorder="1" applyAlignment="1" applyProtection="1">
      <alignment horizontal="center" vertical="center" shrinkToFit="1"/>
      <protection locked="0"/>
    </xf>
    <xf numFmtId="181" fontId="21" fillId="3" borderId="4" xfId="0" applyNumberFormat="1" applyFont="1" applyFill="1" applyBorder="1" applyAlignment="1" applyProtection="1">
      <alignment horizontal="right" vertical="center" shrinkToFit="1"/>
      <protection locked="0"/>
    </xf>
    <xf numFmtId="181" fontId="21" fillId="3" borderId="0" xfId="0" applyNumberFormat="1" applyFont="1" applyFill="1" applyBorder="1" applyAlignment="1" applyProtection="1">
      <alignment horizontal="right" vertical="center" shrinkToFit="1"/>
      <protection locked="0"/>
    </xf>
    <xf numFmtId="181" fontId="21" fillId="3" borderId="8" xfId="0" applyNumberFormat="1" applyFont="1" applyFill="1" applyBorder="1" applyAlignment="1" applyProtection="1">
      <alignment horizontal="right" vertical="center" shrinkToFit="1"/>
      <protection locked="0"/>
    </xf>
    <xf numFmtId="181" fontId="21" fillId="3" borderId="6" xfId="0" applyNumberFormat="1" applyFont="1" applyFill="1" applyBorder="1" applyAlignment="1" applyProtection="1">
      <alignment horizontal="right" vertical="center" shrinkToFit="1"/>
      <protection locked="0"/>
    </xf>
    <xf numFmtId="0" fontId="21" fillId="3" borderId="6" xfId="0" applyFont="1" applyFill="1" applyBorder="1" applyAlignment="1" applyProtection="1">
      <alignment horizontal="left" vertical="center" shrinkToFit="1"/>
      <protection locked="0"/>
    </xf>
    <xf numFmtId="0" fontId="21" fillId="3" borderId="7" xfId="0" applyFont="1" applyFill="1" applyBorder="1" applyAlignment="1" applyProtection="1">
      <alignment horizontal="left" vertical="center" shrinkToFit="1"/>
      <protection locked="0"/>
    </xf>
    <xf numFmtId="0" fontId="21" fillId="3" borderId="0" xfId="0" applyFont="1" applyFill="1" applyBorder="1" applyAlignment="1" applyProtection="1">
      <alignment horizontal="left" vertical="center" shrinkToFit="1"/>
      <protection locked="0"/>
    </xf>
    <xf numFmtId="0" fontId="21" fillId="3" borderId="5" xfId="0" applyFont="1" applyFill="1" applyBorder="1" applyAlignment="1" applyProtection="1">
      <alignment horizontal="left" vertical="center" shrinkToFit="1"/>
      <protection locked="0"/>
    </xf>
    <xf numFmtId="179" fontId="21" fillId="3" borderId="1" xfId="0" applyNumberFormat="1" applyFont="1" applyFill="1" applyBorder="1" applyAlignment="1" applyProtection="1">
      <alignment horizontal="right" vertical="center" shrinkToFit="1"/>
      <protection locked="0"/>
    </xf>
    <xf numFmtId="179" fontId="21" fillId="3" borderId="2" xfId="0" applyNumberFormat="1" applyFont="1" applyFill="1" applyBorder="1" applyAlignment="1" applyProtection="1">
      <alignment horizontal="right" vertical="center" shrinkToFit="1"/>
      <protection locked="0"/>
    </xf>
    <xf numFmtId="0" fontId="33" fillId="2" borderId="0" xfId="0" applyFont="1" applyFill="1" applyAlignment="1" applyProtection="1">
      <alignment vertical="center"/>
      <protection locked="0"/>
    </xf>
    <xf numFmtId="0" fontId="33" fillId="2" borderId="0" xfId="0" applyFont="1" applyFill="1" applyBorder="1" applyAlignment="1" applyProtection="1">
      <alignment vertical="center"/>
      <protection locked="0"/>
    </xf>
    <xf numFmtId="176" fontId="21" fillId="2" borderId="25" xfId="0" applyNumberFormat="1" applyFont="1" applyFill="1" applyBorder="1" applyAlignment="1" applyProtection="1">
      <alignment horizontal="right" vertical="center"/>
    </xf>
    <xf numFmtId="0" fontId="21" fillId="3" borderId="5" xfId="0" applyFont="1" applyFill="1" applyBorder="1" applyAlignment="1" applyProtection="1">
      <alignment horizontal="left" vertical="center" wrapText="1"/>
      <protection locked="0"/>
    </xf>
    <xf numFmtId="0" fontId="21" fillId="3" borderId="1" xfId="0" applyFont="1" applyFill="1" applyBorder="1" applyAlignment="1" applyProtection="1">
      <alignment horizontal="left" vertical="center" wrapText="1"/>
      <protection locked="0"/>
    </xf>
    <xf numFmtId="0" fontId="21" fillId="3" borderId="2" xfId="0" applyFont="1" applyFill="1" applyBorder="1" applyAlignment="1" applyProtection="1">
      <alignment horizontal="left" vertical="center" wrapText="1"/>
      <protection locked="0"/>
    </xf>
    <xf numFmtId="0" fontId="21" fillId="3" borderId="1" xfId="0" applyNumberFormat="1" applyFont="1" applyFill="1" applyBorder="1" applyAlignment="1" applyProtection="1">
      <alignment horizontal="center" vertical="center" shrinkToFit="1"/>
      <protection locked="0"/>
    </xf>
    <xf numFmtId="0" fontId="21" fillId="3" borderId="2" xfId="0" applyNumberFormat="1" applyFont="1" applyFill="1" applyBorder="1" applyAlignment="1" applyProtection="1">
      <alignment horizontal="center" vertical="center" shrinkToFit="1"/>
      <protection locked="0"/>
    </xf>
    <xf numFmtId="3" fontId="21" fillId="3" borderId="9" xfId="0" applyNumberFormat="1" applyFont="1" applyFill="1" applyBorder="1" applyAlignment="1" applyProtection="1">
      <alignment horizontal="right" vertical="center" shrinkToFit="1"/>
    </xf>
    <xf numFmtId="3" fontId="21" fillId="3" borderId="10" xfId="0" applyNumberFormat="1" applyFont="1" applyFill="1" applyBorder="1" applyAlignment="1" applyProtection="1">
      <alignment horizontal="right" vertical="center" shrinkToFit="1"/>
    </xf>
    <xf numFmtId="0" fontId="36" fillId="2" borderId="0" xfId="0" applyFont="1" applyFill="1" applyAlignment="1" applyProtection="1">
      <alignment horizontal="center" vertical="center"/>
      <protection locked="0"/>
    </xf>
    <xf numFmtId="0" fontId="35" fillId="0" borderId="0" xfId="0" applyFont="1" applyAlignment="1">
      <alignment horizontal="center" vertical="center"/>
    </xf>
    <xf numFmtId="0" fontId="39" fillId="3" borderId="2" xfId="0" applyFont="1" applyFill="1" applyBorder="1" applyAlignment="1" applyProtection="1">
      <alignment horizontal="center" vertical="center"/>
      <protection locked="0"/>
    </xf>
    <xf numFmtId="0" fontId="35" fillId="3" borderId="2" xfId="0" applyFont="1" applyFill="1" applyBorder="1" applyAlignment="1">
      <alignment horizontal="center" vertical="center"/>
    </xf>
    <xf numFmtId="0" fontId="38" fillId="0" borderId="2" xfId="0" applyFont="1" applyBorder="1" applyAlignment="1">
      <alignment horizontal="center" vertical="center"/>
    </xf>
    <xf numFmtId="38" fontId="21" fillId="3" borderId="1" xfId="3" applyNumberFormat="1" applyFont="1" applyFill="1" applyBorder="1" applyAlignment="1" applyProtection="1">
      <alignment horizontal="right" vertical="center" shrinkToFit="1"/>
      <protection locked="0"/>
    </xf>
    <xf numFmtId="38" fontId="21" fillId="3" borderId="2" xfId="3" applyNumberFormat="1" applyFont="1" applyFill="1" applyBorder="1" applyAlignment="1" applyProtection="1">
      <alignment horizontal="right" vertical="center" shrinkToFit="1"/>
      <protection locked="0"/>
    </xf>
    <xf numFmtId="0" fontId="21" fillId="3" borderId="2" xfId="0" applyFont="1" applyFill="1" applyBorder="1" applyAlignment="1" applyProtection="1">
      <alignment horizontal="left" vertical="center" shrinkToFit="1"/>
      <protection locked="0"/>
    </xf>
    <xf numFmtId="0" fontId="21" fillId="3" borderId="3" xfId="0" applyFont="1" applyFill="1" applyBorder="1" applyAlignment="1" applyProtection="1">
      <alignment horizontal="left" vertical="center" shrinkToFit="1"/>
      <protection locked="0"/>
    </xf>
    <xf numFmtId="181" fontId="21" fillId="3" borderId="1" xfId="0" applyNumberFormat="1" applyFont="1" applyFill="1" applyBorder="1" applyAlignment="1" applyProtection="1">
      <alignment horizontal="right" vertical="center" shrinkToFit="1"/>
      <protection locked="0"/>
    </xf>
    <xf numFmtId="181" fontId="21" fillId="3" borderId="2" xfId="0" applyNumberFormat="1" applyFont="1" applyFill="1" applyBorder="1" applyAlignment="1" applyProtection="1">
      <alignment horizontal="right" vertical="center" shrinkToFit="1"/>
      <protection locked="0"/>
    </xf>
    <xf numFmtId="0" fontId="21" fillId="3" borderId="5" xfId="0" applyNumberFormat="1" applyFont="1" applyFill="1" applyBorder="1" applyAlignment="1" applyProtection="1">
      <alignment horizontal="center" vertical="center" shrinkToFit="1"/>
      <protection locked="0"/>
    </xf>
    <xf numFmtId="179" fontId="21" fillId="3" borderId="5" xfId="0" applyNumberFormat="1" applyFont="1" applyFill="1" applyBorder="1" applyAlignment="1" applyProtection="1">
      <alignment horizontal="right" vertical="center" shrinkToFit="1"/>
      <protection locked="0"/>
    </xf>
    <xf numFmtId="38" fontId="21" fillId="3" borderId="8" xfId="3" applyNumberFormat="1" applyFont="1" applyFill="1" applyBorder="1" applyAlignment="1" applyProtection="1">
      <alignment horizontal="right" vertical="center" shrinkToFit="1"/>
      <protection locked="0"/>
    </xf>
    <xf numFmtId="38" fontId="21" fillId="3" borderId="6" xfId="3" applyNumberFormat="1" applyFont="1" applyFill="1" applyBorder="1" applyAlignment="1" applyProtection="1">
      <alignment horizontal="right" vertical="center" shrinkToFit="1"/>
      <protection locked="0"/>
    </xf>
    <xf numFmtId="0" fontId="4" fillId="2" borderId="25" xfId="6" applyFont="1" applyFill="1" applyBorder="1" applyAlignment="1" applyProtection="1">
      <alignment horizontal="center" vertical="center"/>
    </xf>
  </cellXfs>
  <cellStyles count="9">
    <cellStyle name="パーセント 2" xfId="1" xr:uid="{00000000-0005-0000-0000-000000000000}"/>
    <cellStyle name="ハイパーリンク" xfId="2" builtinId="8"/>
    <cellStyle name="桁区切り" xfId="3" builtinId="6"/>
    <cellStyle name="桁区切り 2" xfId="4" xr:uid="{00000000-0005-0000-0000-000003000000}"/>
    <cellStyle name="桁区切り 3" xfId="5" xr:uid="{00000000-0005-0000-0000-000004000000}"/>
    <cellStyle name="標準" xfId="0" builtinId="0"/>
    <cellStyle name="標準 2" xfId="6" xr:uid="{00000000-0005-0000-0000-000006000000}"/>
    <cellStyle name="標準 2 2" xfId="7" xr:uid="{00000000-0005-0000-0000-000007000000}"/>
    <cellStyle name="標準 3" xfId="8" xr:uid="{00000000-0005-0000-0000-000008000000}"/>
  </cellStyles>
  <dxfs count="0"/>
  <tableStyles count="0" defaultTableStyle="TableStyleMedium2" defaultPivotStyle="PivotStyleLight16"/>
  <colors>
    <mruColors>
      <color rgb="FFFFFFCC"/>
      <color rgb="FF0000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externalLink" Target="externalLinks/externalLink3.xml"/><Relationship Id="rId14"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Server\&#12469;&#12540;&#12496;&#20849;&#26377;\Users\pc07\Desktop\&#12456;&#12493;&#12523;&#12462;&#12540;.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erver\&#12469;&#12540;&#12496;&#20849;&#26377;\&#20107;&#26989;&#37096;\&#9733;&#9733;&#35036;&#27491;&#20104;&#31639;&#20107;&#26989;\&#21066;&#28187;&#12509;&#12486;&#12531;&#12471;&#12515;&#12523;&#35386;&#26029;&#20107;&#26989;\&#35386;&#26029;&#27231;&#38306;&#12395;&#36865;&#12427;&#12418;&#12398;\&#35386;&#26029;&#32080;&#26524;&#22577;&#21578;&#26360;%20&#27161;&#28310;&#27096;&#24335;.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www.kanto.meti.go.jp/seisaku/shoene/data/201304_kojyo_tool.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Server\&#12469;&#12540;&#12496;&#20849;&#26377;\&#20107;&#26989;&#37096;\&#9733;&#9733;&#35036;&#27491;&#20104;&#31639;&#20107;&#26989;\&#21066;&#28187;&#12509;&#12486;&#12531;&#12471;&#12515;&#12523;&#35386;&#26029;&#20107;&#26989;\&#35386;&#26029;&#27231;&#38306;&#12395;&#36865;&#12427;&#12418;&#12398;\&#20844;&#21215;&#35201;&#38936;&#12539;&#20132;&#20184;&#35215;&#31243;\&#24540;&#21215;&#27096;&#24335;&#65298;&#21029;&#28155;_&#20108;&#37240;&#21270;&#28845;&#32032;&#25490;&#20986;&#37327;&#35336;&#31639;&#26360;&#65288;&#21463;&#35386;&#20107;&#26989;&#25152;&#65289;.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Server\&#12469;&#12540;&#12496;&#20849;&#26377;\Documents%20and%20Settings\8675\My%20Documents\&#26989;&#21209;&#31649;&#29702;\PMS\2006\2006&#25104;&#26524;&#30446;&#27161;&#23455;&#26045;&#35336;&#30011;&#26360;YAGI.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様式1別紙１-1"/>
      <sheetName val="Sheet1"/>
      <sheetName val="様式1別紙2-1-1"/>
      <sheetName val="様式1別紙2-1-11(複数年度事業の場合で、平成29年度分)"/>
      <sheetName val="協会使用シート"/>
      <sheetName val="換算係数"/>
    </sheetNames>
    <sheetDataSet>
      <sheetData sheetId="0" refreshError="1"/>
      <sheetData sheetId="1" refreshError="1"/>
      <sheetData sheetId="2" refreshError="1"/>
      <sheetData sheetId="3" refreshError="1"/>
      <sheetData sheetId="4" refreshError="1"/>
      <sheetData sheetId="5">
        <row r="3">
          <cell r="B3" t="str">
            <v>（エネルギー種類を選んでください）</v>
          </cell>
        </row>
        <row r="4">
          <cell r="B4" t="str">
            <v>原油(コンデンセートを除く。)</v>
          </cell>
          <cell r="C4">
            <v>2.6192466666666667</v>
          </cell>
          <cell r="D4" t="str">
            <v>kL</v>
          </cell>
          <cell r="E4" t="str">
            <v>tCO2/kL</v>
          </cell>
        </row>
        <row r="5">
          <cell r="B5" t="str">
            <v>コンデンセート(NGL)</v>
          </cell>
          <cell r="C5">
            <v>2.3815733333333333</v>
          </cell>
          <cell r="D5" t="str">
            <v>kL</v>
          </cell>
          <cell r="E5" t="str">
            <v>tCO2/kL</v>
          </cell>
        </row>
        <row r="6">
          <cell r="B6" t="str">
            <v>ガソリン</v>
          </cell>
          <cell r="C6">
            <v>2.3216600000000001</v>
          </cell>
          <cell r="D6" t="str">
            <v>kL</v>
          </cell>
          <cell r="E6" t="str">
            <v>tCO2/kL</v>
          </cell>
        </row>
        <row r="7">
          <cell r="B7" t="str">
            <v>ナフサ</v>
          </cell>
          <cell r="C7">
            <v>2.2422400000000002</v>
          </cell>
          <cell r="D7" t="str">
            <v>kL</v>
          </cell>
          <cell r="E7" t="str">
            <v>tCO2/kL</v>
          </cell>
        </row>
        <row r="8">
          <cell r="B8" t="str">
            <v>灯油</v>
          </cell>
          <cell r="C8">
            <v>2.4894833333333337</v>
          </cell>
          <cell r="D8" t="str">
            <v>kL</v>
          </cell>
          <cell r="E8" t="str">
            <v>tCO2/kL</v>
          </cell>
        </row>
        <row r="9">
          <cell r="B9" t="str">
            <v>軽油</v>
          </cell>
          <cell r="C9">
            <v>2.5849633333333339</v>
          </cell>
          <cell r="D9" t="str">
            <v>kL</v>
          </cell>
          <cell r="E9" t="str">
            <v>tCO2/kL</v>
          </cell>
        </row>
        <row r="10">
          <cell r="B10" t="str">
            <v>Ａ重油</v>
          </cell>
          <cell r="C10">
            <v>2.7096300000000002</v>
          </cell>
          <cell r="D10" t="str">
            <v>kL</v>
          </cell>
          <cell r="E10" t="str">
            <v>tCO2/kL</v>
          </cell>
        </row>
        <row r="11">
          <cell r="B11" t="str">
            <v>Ｂ・Ｃ重油</v>
          </cell>
          <cell r="C11">
            <v>2.9958499999999995</v>
          </cell>
          <cell r="D11" t="str">
            <v>kL</v>
          </cell>
          <cell r="E11" t="str">
            <v>tCO2/kL</v>
          </cell>
        </row>
        <row r="12">
          <cell r="B12" t="str">
            <v>石油アスファルト</v>
          </cell>
          <cell r="C12">
            <v>3.1193066666666667</v>
          </cell>
          <cell r="D12" t="str">
            <v>t</v>
          </cell>
          <cell r="E12" t="str">
            <v>tCO2/t</v>
          </cell>
        </row>
        <row r="13">
          <cell r="B13" t="str">
            <v>石油コークス</v>
          </cell>
          <cell r="C13">
            <v>2.7846866666666661</v>
          </cell>
          <cell r="D13" t="str">
            <v>t</v>
          </cell>
          <cell r="E13" t="str">
            <v>tCO2/t</v>
          </cell>
        </row>
        <row r="14">
          <cell r="B14" t="str">
            <v>液化石油ガス(ＬＰＧ)</v>
          </cell>
          <cell r="C14">
            <v>2.9988933333333332</v>
          </cell>
          <cell r="D14" t="str">
            <v>t</v>
          </cell>
          <cell r="E14" t="str">
            <v>tCO2/t</v>
          </cell>
        </row>
        <row r="15">
          <cell r="B15" t="str">
            <v>石油系炭化水素ガス</v>
          </cell>
          <cell r="C15">
            <v>2.3377933333333334</v>
          </cell>
          <cell r="D15" t="str">
            <v>千m3</v>
          </cell>
          <cell r="E15" t="str">
            <v>tCO2/千m3</v>
          </cell>
        </row>
        <row r="16">
          <cell r="B16" t="str">
            <v>液化天然ガス（ＬＮＧ）</v>
          </cell>
          <cell r="C16">
            <v>2.7027000000000001</v>
          </cell>
          <cell r="D16" t="str">
            <v>t</v>
          </cell>
          <cell r="E16" t="str">
            <v>tCO2/t</v>
          </cell>
        </row>
        <row r="17">
          <cell r="B17" t="str">
            <v>その他可燃性天然ガス</v>
          </cell>
          <cell r="C17">
            <v>2.21705</v>
          </cell>
          <cell r="D17" t="str">
            <v>千m3</v>
          </cell>
          <cell r="E17" t="str">
            <v>tCO2/千m3</v>
          </cell>
        </row>
        <row r="18">
          <cell r="B18" t="str">
            <v>原料炭</v>
          </cell>
          <cell r="C18">
            <v>2.6051666666666669</v>
          </cell>
          <cell r="D18" t="str">
            <v>t</v>
          </cell>
          <cell r="E18" t="str">
            <v>tCO2/t</v>
          </cell>
        </row>
        <row r="19">
          <cell r="B19" t="str">
            <v>一般炭</v>
          </cell>
          <cell r="C19">
            <v>2.3275633333333334</v>
          </cell>
          <cell r="D19" t="str">
            <v>t</v>
          </cell>
          <cell r="E19" t="str">
            <v>tCO2/t</v>
          </cell>
        </row>
        <row r="20">
          <cell r="B20" t="str">
            <v>無煙炭</v>
          </cell>
          <cell r="C20">
            <v>2.5151499999999998</v>
          </cell>
          <cell r="D20" t="str">
            <v>t</v>
          </cell>
          <cell r="E20" t="str">
            <v>tCO2/t</v>
          </cell>
        </row>
        <row r="21">
          <cell r="B21" t="str">
            <v>石炭コークス</v>
          </cell>
          <cell r="C21">
            <v>3.1693199999999995</v>
          </cell>
          <cell r="D21" t="str">
            <v>t</v>
          </cell>
          <cell r="E21" t="str">
            <v>tCO2/t</v>
          </cell>
        </row>
        <row r="22">
          <cell r="B22" t="str">
            <v>コールタール</v>
          </cell>
          <cell r="C22">
            <v>2.8584233333333326</v>
          </cell>
          <cell r="D22" t="str">
            <v>t</v>
          </cell>
          <cell r="E22" t="str">
            <v>tCO2/t</v>
          </cell>
        </row>
        <row r="23">
          <cell r="B23" t="str">
            <v>コークス炉ガス</v>
          </cell>
          <cell r="C23">
            <v>0.85103333333333342</v>
          </cell>
          <cell r="D23" t="str">
            <v>千m3</v>
          </cell>
          <cell r="E23" t="str">
            <v>tCO2/千m3</v>
          </cell>
        </row>
        <row r="24">
          <cell r="B24" t="str">
            <v>高炉ガス</v>
          </cell>
          <cell r="C24">
            <v>0.32883766666666664</v>
          </cell>
          <cell r="D24" t="str">
            <v>千m3</v>
          </cell>
          <cell r="E24" t="str">
            <v>tCO2/千m3</v>
          </cell>
        </row>
        <row r="25">
          <cell r="B25" t="str">
            <v>転炉ガス</v>
          </cell>
          <cell r="C25">
            <v>1.1841279999999998</v>
          </cell>
          <cell r="D25" t="str">
            <v>千m3</v>
          </cell>
          <cell r="E25" t="str">
            <v>tCO2/千m3</v>
          </cell>
        </row>
        <row r="26">
          <cell r="B26" t="str">
            <v>都市ガス</v>
          </cell>
          <cell r="C26">
            <v>2.2340266666666664</v>
          </cell>
          <cell r="D26" t="str">
            <v>千m3</v>
          </cell>
          <cell r="E26" t="str">
            <v>tCO2/千m3</v>
          </cell>
        </row>
        <row r="28">
          <cell r="B28" t="str">
            <v>産業用蒸気</v>
          </cell>
          <cell r="C28">
            <v>0.06</v>
          </cell>
          <cell r="D28" t="str">
            <v>GJ</v>
          </cell>
          <cell r="E28" t="str">
            <v>tCO2/GJ</v>
          </cell>
        </row>
        <row r="29">
          <cell r="B29" t="str">
            <v>産業用以外の蒸気</v>
          </cell>
          <cell r="C29">
            <v>5.7000000000000002E-2</v>
          </cell>
          <cell r="D29" t="str">
            <v>GJ</v>
          </cell>
          <cell r="E29" t="str">
            <v>tCO2/GJ</v>
          </cell>
        </row>
        <row r="30">
          <cell r="B30" t="str">
            <v>温水</v>
          </cell>
          <cell r="C30">
            <v>5.7000000000000002E-2</v>
          </cell>
          <cell r="D30" t="str">
            <v>GJ</v>
          </cell>
          <cell r="E30" t="str">
            <v>tCO2/GJ</v>
          </cell>
        </row>
        <row r="31">
          <cell r="B31" t="str">
            <v>冷水</v>
          </cell>
          <cell r="C31">
            <v>5.7000000000000002E-2</v>
          </cell>
          <cell r="D31" t="str">
            <v>GJ</v>
          </cell>
          <cell r="E31" t="str">
            <v>tCO2/GJ</v>
          </cell>
        </row>
        <row r="32">
          <cell r="B32" t="str">
            <v>消費電力量</v>
          </cell>
          <cell r="C32">
            <v>0.55000000000000004</v>
          </cell>
          <cell r="D32" t="str">
            <v>千KWh</v>
          </cell>
          <cell r="E32" t="str">
            <v>tCO2/千kWh</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
      <sheetName val="2"/>
      <sheetName val="3.1"/>
      <sheetName val="3.2"/>
      <sheetName val="3.3"/>
      <sheetName val="3.3.1"/>
      <sheetName val="3.3.2"/>
      <sheetName val="3.3.3"/>
      <sheetName val="4"/>
      <sheetName val="5"/>
      <sheetName val="6"/>
      <sheetName val="7"/>
      <sheetName val="計算過程の記入例"/>
      <sheetName val="非表示"/>
      <sheetName val="産業分類番号"/>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2">
          <cell r="B2">
            <v>23</v>
          </cell>
          <cell r="C2">
            <v>0.51</v>
          </cell>
        </row>
        <row r="3">
          <cell r="B3">
            <v>24</v>
          </cell>
          <cell r="C3">
            <v>0.57099999999999995</v>
          </cell>
        </row>
        <row r="4">
          <cell r="B4">
            <v>25</v>
          </cell>
          <cell r="C4">
            <v>0.57099999999999995</v>
          </cell>
        </row>
      </sheetData>
      <sheetData sheetId="14">
        <row r="2">
          <cell r="B2" t="str">
            <v>農業</v>
          </cell>
          <cell r="C2">
            <v>1</v>
          </cell>
        </row>
        <row r="3">
          <cell r="B3" t="str">
            <v>林業</v>
          </cell>
          <cell r="C3">
            <v>2</v>
          </cell>
        </row>
        <row r="4">
          <cell r="B4" t="str">
            <v>漁業（水産養殖業を除く）</v>
          </cell>
          <cell r="C4">
            <v>3</v>
          </cell>
        </row>
        <row r="5">
          <cell r="B5" t="str">
            <v>水産養殖業</v>
          </cell>
          <cell r="C5">
            <v>4</v>
          </cell>
        </row>
        <row r="6">
          <cell r="B6" t="str">
            <v>鉱業，採石業，砂利採取業</v>
          </cell>
          <cell r="C6">
            <v>5</v>
          </cell>
        </row>
        <row r="7">
          <cell r="B7" t="str">
            <v>総合工事業</v>
          </cell>
          <cell r="C7">
            <v>6</v>
          </cell>
        </row>
        <row r="8">
          <cell r="B8" t="str">
            <v>職別工事業（設備工事業を除く）</v>
          </cell>
          <cell r="C8">
            <v>7</v>
          </cell>
        </row>
        <row r="9">
          <cell r="B9" t="str">
            <v>設備工事業</v>
          </cell>
          <cell r="C9">
            <v>8</v>
          </cell>
        </row>
        <row r="10">
          <cell r="B10" t="str">
            <v>食料品製造業</v>
          </cell>
          <cell r="C10">
            <v>9</v>
          </cell>
        </row>
        <row r="11">
          <cell r="B11" t="str">
            <v>飲料・たばこ・飼料製造業</v>
          </cell>
          <cell r="C11">
            <v>10</v>
          </cell>
        </row>
        <row r="12">
          <cell r="B12" t="str">
            <v>繊維工業</v>
          </cell>
          <cell r="C12">
            <v>11</v>
          </cell>
        </row>
        <row r="13">
          <cell r="B13" t="str">
            <v>木材・木製品製造業（家具を除く）</v>
          </cell>
          <cell r="C13">
            <v>12</v>
          </cell>
        </row>
        <row r="14">
          <cell r="B14" t="str">
            <v>家具・装備品製造業</v>
          </cell>
          <cell r="C14">
            <v>13</v>
          </cell>
        </row>
        <row r="15">
          <cell r="B15" t="str">
            <v>パルプ・紙・紙加工品製造業</v>
          </cell>
          <cell r="C15">
            <v>14</v>
          </cell>
        </row>
        <row r="16">
          <cell r="B16" t="str">
            <v>印刷・同関連業</v>
          </cell>
          <cell r="C16">
            <v>15</v>
          </cell>
        </row>
        <row r="17">
          <cell r="B17" t="str">
            <v>化学工業</v>
          </cell>
          <cell r="C17">
            <v>16</v>
          </cell>
        </row>
        <row r="18">
          <cell r="B18" t="str">
            <v>石油製品・石炭製品製造業</v>
          </cell>
          <cell r="C18">
            <v>17</v>
          </cell>
        </row>
        <row r="19">
          <cell r="B19" t="str">
            <v>プラスチック製品製造業（別掲を除く）</v>
          </cell>
          <cell r="C19">
            <v>18</v>
          </cell>
        </row>
        <row r="20">
          <cell r="B20" t="str">
            <v>ゴム製品製造業</v>
          </cell>
          <cell r="C20">
            <v>19</v>
          </cell>
        </row>
        <row r="21">
          <cell r="B21" t="str">
            <v>なめし革・同製品・毛皮製造業</v>
          </cell>
          <cell r="C21">
            <v>20</v>
          </cell>
        </row>
        <row r="22">
          <cell r="B22" t="str">
            <v>窯業・土石製品製造業</v>
          </cell>
          <cell r="C22">
            <v>21</v>
          </cell>
        </row>
        <row r="23">
          <cell r="B23" t="str">
            <v>鉄鋼業</v>
          </cell>
          <cell r="C23">
            <v>22</v>
          </cell>
        </row>
        <row r="24">
          <cell r="B24" t="str">
            <v>非鉄金属製造業</v>
          </cell>
          <cell r="C24">
            <v>23</v>
          </cell>
        </row>
        <row r="25">
          <cell r="B25" t="str">
            <v>金属製品製造業</v>
          </cell>
          <cell r="C25">
            <v>24</v>
          </cell>
        </row>
        <row r="26">
          <cell r="B26" t="str">
            <v>はん用機械器具製造業</v>
          </cell>
          <cell r="C26">
            <v>25</v>
          </cell>
        </row>
        <row r="27">
          <cell r="B27" t="str">
            <v>生産用機械器具製造業</v>
          </cell>
          <cell r="C27">
            <v>26</v>
          </cell>
        </row>
        <row r="28">
          <cell r="B28" t="str">
            <v>業務用機械器具製造業</v>
          </cell>
          <cell r="C28">
            <v>27</v>
          </cell>
        </row>
        <row r="29">
          <cell r="B29" t="str">
            <v>電子部品・デバイス・電子回路製造業</v>
          </cell>
          <cell r="C29">
            <v>28</v>
          </cell>
        </row>
        <row r="30">
          <cell r="B30" t="str">
            <v>電気機械器具製造業</v>
          </cell>
          <cell r="C30">
            <v>29</v>
          </cell>
        </row>
        <row r="31">
          <cell r="B31" t="str">
            <v>情報通信機械器具製造業</v>
          </cell>
          <cell r="C31">
            <v>30</v>
          </cell>
        </row>
        <row r="32">
          <cell r="B32" t="str">
            <v>輸送用機械器具製造業</v>
          </cell>
          <cell r="C32">
            <v>31</v>
          </cell>
        </row>
        <row r="33">
          <cell r="B33" t="str">
            <v>その他の製造業</v>
          </cell>
          <cell r="C33">
            <v>32</v>
          </cell>
        </row>
        <row r="34">
          <cell r="B34" t="str">
            <v>電気業</v>
          </cell>
          <cell r="C34">
            <v>33</v>
          </cell>
        </row>
        <row r="35">
          <cell r="B35" t="str">
            <v>ガス業</v>
          </cell>
          <cell r="C35">
            <v>34</v>
          </cell>
        </row>
        <row r="36">
          <cell r="B36" t="str">
            <v>熱供給業</v>
          </cell>
          <cell r="C36">
            <v>35</v>
          </cell>
        </row>
        <row r="37">
          <cell r="B37" t="str">
            <v>水道業</v>
          </cell>
          <cell r="C37">
            <v>36</v>
          </cell>
        </row>
        <row r="38">
          <cell r="B38" t="str">
            <v>通信業</v>
          </cell>
          <cell r="C38">
            <v>37</v>
          </cell>
        </row>
        <row r="39">
          <cell r="B39" t="str">
            <v>放送業</v>
          </cell>
          <cell r="C39">
            <v>38</v>
          </cell>
        </row>
        <row r="40">
          <cell r="B40" t="str">
            <v>情報サービス業</v>
          </cell>
          <cell r="C40">
            <v>39</v>
          </cell>
        </row>
        <row r="41">
          <cell r="B41" t="str">
            <v>インターネット附随サービス業</v>
          </cell>
          <cell r="C41">
            <v>40</v>
          </cell>
        </row>
        <row r="42">
          <cell r="B42" t="str">
            <v>映像・音声・文字情報制作業</v>
          </cell>
          <cell r="C42">
            <v>41</v>
          </cell>
        </row>
        <row r="43">
          <cell r="B43" t="str">
            <v>鉄道業</v>
          </cell>
          <cell r="C43">
            <v>42</v>
          </cell>
        </row>
        <row r="44">
          <cell r="B44" t="str">
            <v>道路旅客運送業</v>
          </cell>
          <cell r="C44">
            <v>43</v>
          </cell>
        </row>
        <row r="45">
          <cell r="B45" t="str">
            <v>道路貨物運送業</v>
          </cell>
          <cell r="C45">
            <v>44</v>
          </cell>
        </row>
        <row r="46">
          <cell r="B46" t="str">
            <v>水運業</v>
          </cell>
          <cell r="C46">
            <v>45</v>
          </cell>
        </row>
        <row r="47">
          <cell r="B47" t="str">
            <v>航空運輸業</v>
          </cell>
          <cell r="C47">
            <v>46</v>
          </cell>
        </row>
        <row r="48">
          <cell r="B48" t="str">
            <v>倉庫業</v>
          </cell>
          <cell r="C48">
            <v>47</v>
          </cell>
        </row>
        <row r="49">
          <cell r="B49" t="str">
            <v>運輸に附帯するサービス業</v>
          </cell>
          <cell r="C49">
            <v>48</v>
          </cell>
        </row>
        <row r="50">
          <cell r="B50" t="str">
            <v>郵便業（信書便事業を含む）</v>
          </cell>
          <cell r="C50">
            <v>49</v>
          </cell>
        </row>
        <row r="51">
          <cell r="B51" t="str">
            <v>各種商品卸売業</v>
          </cell>
          <cell r="C51">
            <v>50</v>
          </cell>
        </row>
        <row r="52">
          <cell r="B52" t="str">
            <v>繊維・衣服等卸売業</v>
          </cell>
          <cell r="C52">
            <v>51</v>
          </cell>
        </row>
        <row r="53">
          <cell r="B53" t="str">
            <v>飲食料品卸売業</v>
          </cell>
          <cell r="C53">
            <v>52</v>
          </cell>
        </row>
        <row r="54">
          <cell r="B54" t="str">
            <v>建築材料，鉱物・金属材料等卸売業</v>
          </cell>
          <cell r="C54">
            <v>53</v>
          </cell>
        </row>
        <row r="55">
          <cell r="B55" t="str">
            <v>機械器具卸売業</v>
          </cell>
          <cell r="C55">
            <v>54</v>
          </cell>
        </row>
        <row r="56">
          <cell r="B56" t="str">
            <v>その他の卸売業</v>
          </cell>
          <cell r="C56">
            <v>55</v>
          </cell>
        </row>
        <row r="57">
          <cell r="B57" t="str">
            <v>各種商品小売業</v>
          </cell>
          <cell r="C57">
            <v>56</v>
          </cell>
        </row>
        <row r="58">
          <cell r="B58" t="str">
            <v>織物・衣服・身の回り品小売業</v>
          </cell>
          <cell r="C58">
            <v>57</v>
          </cell>
        </row>
        <row r="59">
          <cell r="B59" t="str">
            <v>飲食料品小売業</v>
          </cell>
          <cell r="C59">
            <v>58</v>
          </cell>
        </row>
        <row r="60">
          <cell r="B60" t="str">
            <v>機械器具小売業</v>
          </cell>
          <cell r="C60">
            <v>59</v>
          </cell>
        </row>
        <row r="61">
          <cell r="B61" t="str">
            <v>その他の小売業</v>
          </cell>
          <cell r="C61">
            <v>60</v>
          </cell>
        </row>
        <row r="62">
          <cell r="B62" t="str">
            <v>無店舗小売業</v>
          </cell>
          <cell r="C62">
            <v>61</v>
          </cell>
        </row>
        <row r="63">
          <cell r="B63" t="str">
            <v>銀行業</v>
          </cell>
          <cell r="C63">
            <v>62</v>
          </cell>
        </row>
        <row r="64">
          <cell r="B64" t="str">
            <v>協同組織金融業</v>
          </cell>
          <cell r="C64">
            <v>63</v>
          </cell>
        </row>
        <row r="65">
          <cell r="B65" t="str">
            <v>貸金業，クレジットカード業等非預金信用機関</v>
          </cell>
          <cell r="C65">
            <v>64</v>
          </cell>
        </row>
        <row r="66">
          <cell r="B66" t="str">
            <v>金融商品取引業，商品先物取引業</v>
          </cell>
          <cell r="C66">
            <v>65</v>
          </cell>
        </row>
        <row r="67">
          <cell r="B67" t="str">
            <v>補助的金融業等</v>
          </cell>
          <cell r="C67">
            <v>66</v>
          </cell>
        </row>
        <row r="68">
          <cell r="B68" t="str">
            <v>保険業（保険媒介代理業，保険サ－ビス業を含む）</v>
          </cell>
          <cell r="C68">
            <v>67</v>
          </cell>
        </row>
        <row r="69">
          <cell r="B69" t="str">
            <v>不動産取引業</v>
          </cell>
          <cell r="C69">
            <v>68</v>
          </cell>
        </row>
        <row r="70">
          <cell r="B70" t="str">
            <v>不動産賃貸業・管理業</v>
          </cell>
          <cell r="C70">
            <v>69</v>
          </cell>
        </row>
        <row r="71">
          <cell r="B71" t="str">
            <v>物品賃貸業</v>
          </cell>
          <cell r="C71">
            <v>70</v>
          </cell>
        </row>
        <row r="72">
          <cell r="B72" t="str">
            <v>学術・開発研究機関</v>
          </cell>
          <cell r="C72">
            <v>71</v>
          </cell>
        </row>
        <row r="73">
          <cell r="B73" t="str">
            <v>専門サービス業（他に分類されないもの）</v>
          </cell>
          <cell r="C73">
            <v>72</v>
          </cell>
        </row>
        <row r="74">
          <cell r="B74" t="str">
            <v>広告業</v>
          </cell>
          <cell r="C74">
            <v>73</v>
          </cell>
        </row>
        <row r="75">
          <cell r="B75" t="str">
            <v>技術サービス業（他に分類されないもの）</v>
          </cell>
          <cell r="C75">
            <v>74</v>
          </cell>
        </row>
        <row r="76">
          <cell r="B76" t="str">
            <v>宿泊業</v>
          </cell>
          <cell r="C76">
            <v>75</v>
          </cell>
        </row>
        <row r="77">
          <cell r="B77" t="str">
            <v>飲食店</v>
          </cell>
          <cell r="C77">
            <v>76</v>
          </cell>
        </row>
        <row r="78">
          <cell r="B78" t="str">
            <v>持ち帰り・配達飲食サービス業</v>
          </cell>
          <cell r="C78">
            <v>77</v>
          </cell>
        </row>
        <row r="79">
          <cell r="B79" t="str">
            <v>洗濯・理容･美容･浴場業</v>
          </cell>
          <cell r="C79">
            <v>78</v>
          </cell>
        </row>
        <row r="80">
          <cell r="B80" t="str">
            <v>その他の生活関連サービス業</v>
          </cell>
          <cell r="C80">
            <v>79</v>
          </cell>
        </row>
        <row r="81">
          <cell r="B81" t="str">
            <v>娯楽業</v>
          </cell>
          <cell r="C81">
            <v>80</v>
          </cell>
        </row>
        <row r="82">
          <cell r="B82" t="str">
            <v>学校教育</v>
          </cell>
          <cell r="C82">
            <v>81</v>
          </cell>
        </row>
        <row r="83">
          <cell r="B83" t="str">
            <v>その他の教育，学習支援業</v>
          </cell>
          <cell r="C83">
            <v>82</v>
          </cell>
        </row>
        <row r="84">
          <cell r="B84" t="str">
            <v>医療業</v>
          </cell>
          <cell r="C84">
            <v>83</v>
          </cell>
        </row>
        <row r="85">
          <cell r="B85" t="str">
            <v>保健衛生</v>
          </cell>
          <cell r="C85">
            <v>84</v>
          </cell>
        </row>
        <row r="86">
          <cell r="B86" t="str">
            <v>社会保険・社会福祉・介護事業</v>
          </cell>
          <cell r="C86">
            <v>85</v>
          </cell>
        </row>
        <row r="87">
          <cell r="B87" t="str">
            <v>郵便局</v>
          </cell>
          <cell r="C87">
            <v>86</v>
          </cell>
        </row>
        <row r="88">
          <cell r="B88" t="str">
            <v>協同組合（他に分類されないもの）</v>
          </cell>
          <cell r="C88">
            <v>87</v>
          </cell>
        </row>
        <row r="89">
          <cell r="B89" t="str">
            <v>廃棄物処理業</v>
          </cell>
          <cell r="C89">
            <v>88</v>
          </cell>
        </row>
        <row r="90">
          <cell r="B90" t="str">
            <v>自動車整備業</v>
          </cell>
          <cell r="C90">
            <v>89</v>
          </cell>
        </row>
        <row r="91">
          <cell r="B91" t="str">
            <v>機械等修理業（別掲を除く）</v>
          </cell>
          <cell r="C91">
            <v>90</v>
          </cell>
        </row>
        <row r="92">
          <cell r="B92" t="str">
            <v>職業紹介・労働者派遣業</v>
          </cell>
          <cell r="C92">
            <v>91</v>
          </cell>
        </row>
        <row r="93">
          <cell r="B93" t="str">
            <v>その他の事業サービス業</v>
          </cell>
          <cell r="C93">
            <v>92</v>
          </cell>
        </row>
        <row r="94">
          <cell r="B94" t="str">
            <v>政治・経済・文化団体</v>
          </cell>
          <cell r="C94">
            <v>93</v>
          </cell>
        </row>
        <row r="95">
          <cell r="B95" t="str">
            <v>宗教</v>
          </cell>
          <cell r="C95">
            <v>94</v>
          </cell>
        </row>
        <row r="96">
          <cell r="B96" t="str">
            <v>その他のサービス業</v>
          </cell>
          <cell r="C96">
            <v>95</v>
          </cell>
        </row>
        <row r="97">
          <cell r="B97" t="str">
            <v>外国公務</v>
          </cell>
          <cell r="C97">
            <v>96</v>
          </cell>
        </row>
        <row r="98">
          <cell r="B98" t="str">
            <v>国家公務</v>
          </cell>
          <cell r="C98">
            <v>97</v>
          </cell>
        </row>
        <row r="99">
          <cell r="B99" t="str">
            <v>地方公務</v>
          </cell>
          <cell r="C99">
            <v>98</v>
          </cell>
        </row>
        <row r="100">
          <cell r="B100" t="str">
            <v>分類不能の産業</v>
          </cell>
          <cell r="C100">
            <v>99</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はじめに"/>
      <sheetName val="STEP0(マクロを有効に)"/>
      <sheetName val="STEP１（第１入力頁）"/>
      <sheetName val="STEP２（第２入力頁）"/>
      <sheetName val="STEP３（印刷メニュー頁）"/>
      <sheetName val="係数"/>
      <sheetName val="CO2計算"/>
      <sheetName val="sheet1"/>
      <sheetName val="リスト①（非表示）"/>
    </sheetNames>
    <sheetDataSet>
      <sheetData sheetId="0"/>
      <sheetData sheetId="1"/>
      <sheetData sheetId="2"/>
      <sheetData sheetId="3"/>
      <sheetData sheetId="4"/>
      <sheetData sheetId="5">
        <row r="12">
          <cell r="D12" t="str">
            <v>原油(コンデンセートを除く。)</v>
          </cell>
          <cell r="E12">
            <v>38.200000000000003</v>
          </cell>
          <cell r="F12" t="str">
            <v>GＪ/ｋｌ</v>
          </cell>
          <cell r="G12">
            <v>1.8700000000000001E-2</v>
          </cell>
          <cell r="H12" t="str">
            <v>tC/GJ</v>
          </cell>
        </row>
        <row r="13">
          <cell r="D13" t="str">
            <v>原油のうちコンデンセート(NGL)</v>
          </cell>
          <cell r="E13">
            <v>35.299999999999997</v>
          </cell>
          <cell r="F13" t="str">
            <v>GＪ/ｋｌ</v>
          </cell>
          <cell r="G13">
            <v>1.84E-2</v>
          </cell>
          <cell r="H13" t="str">
            <v>tC/GJ</v>
          </cell>
        </row>
        <row r="14">
          <cell r="D14" t="str">
            <v>揮発油</v>
          </cell>
          <cell r="E14">
            <v>34.6</v>
          </cell>
          <cell r="F14" t="str">
            <v>GＪ/ｋｌ</v>
          </cell>
          <cell r="G14">
            <v>1.83E-2</v>
          </cell>
          <cell r="H14" t="str">
            <v>tC/GJ</v>
          </cell>
        </row>
        <row r="15">
          <cell r="D15" t="str">
            <v>ナフサ</v>
          </cell>
          <cell r="E15">
            <v>33.6</v>
          </cell>
          <cell r="F15" t="str">
            <v>GＪ/ｋｌ</v>
          </cell>
          <cell r="G15">
            <v>1.8200000000000001E-2</v>
          </cell>
          <cell r="H15" t="str">
            <v>tC/GJ</v>
          </cell>
        </row>
        <row r="16">
          <cell r="D16" t="str">
            <v>灯油</v>
          </cell>
          <cell r="E16">
            <v>36.700000000000003</v>
          </cell>
          <cell r="F16" t="str">
            <v>GＪ/ｋｌ</v>
          </cell>
          <cell r="G16">
            <v>1.8499999999999999E-2</v>
          </cell>
          <cell r="H16" t="str">
            <v>tC/GJ</v>
          </cell>
        </row>
        <row r="17">
          <cell r="D17" t="str">
            <v>軽油</v>
          </cell>
          <cell r="E17">
            <v>37.700000000000003</v>
          </cell>
          <cell r="F17" t="str">
            <v>GＪ/ｋｌ</v>
          </cell>
          <cell r="G17">
            <v>1.8700000000000001E-2</v>
          </cell>
          <cell r="H17" t="str">
            <v>tC/GJ</v>
          </cell>
        </row>
        <row r="18">
          <cell r="D18" t="str">
            <v>Ａ重油</v>
          </cell>
          <cell r="E18">
            <v>39.1</v>
          </cell>
          <cell r="F18" t="str">
            <v>GＪ/ｋｌ</v>
          </cell>
          <cell r="G18">
            <v>1.89E-2</v>
          </cell>
          <cell r="H18" t="str">
            <v>tC/GJ</v>
          </cell>
        </row>
        <row r="19">
          <cell r="D19" t="str">
            <v>Ｂ・Ｃ重油</v>
          </cell>
          <cell r="E19">
            <v>41.9</v>
          </cell>
          <cell r="F19" t="str">
            <v>GＪ/ｋｌ</v>
          </cell>
          <cell r="G19">
            <v>1.95E-2</v>
          </cell>
          <cell r="H19" t="str">
            <v>tC/GJ</v>
          </cell>
        </row>
        <row r="20">
          <cell r="D20" t="str">
            <v>石油アスファルト</v>
          </cell>
          <cell r="E20">
            <v>40.9</v>
          </cell>
          <cell r="F20" t="str">
            <v>GＪ/ｔ</v>
          </cell>
          <cell r="G20">
            <v>2.0799999999999999E-2</v>
          </cell>
          <cell r="H20" t="str">
            <v>tC/GJ</v>
          </cell>
        </row>
        <row r="21">
          <cell r="D21" t="str">
            <v>石油コークス</v>
          </cell>
          <cell r="E21">
            <v>29.9</v>
          </cell>
          <cell r="F21" t="str">
            <v>GＪ/ｔ</v>
          </cell>
          <cell r="G21">
            <v>2.5399999999999999E-2</v>
          </cell>
          <cell r="H21" t="str">
            <v>tC/GJ</v>
          </cell>
        </row>
        <row r="22">
          <cell r="D22" t="str">
            <v>液化石油ガス　　　(ＬＰＧ)</v>
          </cell>
          <cell r="E22">
            <v>50.8</v>
          </cell>
          <cell r="F22" t="str">
            <v>GＪ/ｔ</v>
          </cell>
          <cell r="G22">
            <v>1.61E-2</v>
          </cell>
          <cell r="H22" t="str">
            <v>tC/GJ</v>
          </cell>
        </row>
        <row r="23">
          <cell r="D23" t="str">
            <v>石油系炭化水素　　ガス</v>
          </cell>
          <cell r="E23">
            <v>44.9</v>
          </cell>
          <cell r="F23" t="str">
            <v>GＪ/千ｍ３</v>
          </cell>
          <cell r="G23">
            <v>1.4200000000000001E-2</v>
          </cell>
          <cell r="H23" t="str">
            <v>tC/GJ</v>
          </cell>
        </row>
        <row r="24">
          <cell r="D24" t="str">
            <v>液化天然ガス　　（ＬＮＧ）</v>
          </cell>
          <cell r="E24">
            <v>54.6</v>
          </cell>
          <cell r="F24" t="str">
            <v>GＪ/ｔ</v>
          </cell>
          <cell r="G24">
            <v>1.35E-2</v>
          </cell>
          <cell r="H24" t="str">
            <v>tC/GJ</v>
          </cell>
        </row>
        <row r="25">
          <cell r="D25" t="str">
            <v>その他可燃性天然ガス</v>
          </cell>
          <cell r="E25">
            <v>43.5</v>
          </cell>
          <cell r="F25" t="str">
            <v>GＪ/千ｍ３</v>
          </cell>
          <cell r="G25">
            <v>1.3899999999999999E-2</v>
          </cell>
          <cell r="H25" t="str">
            <v>tC/GJ</v>
          </cell>
        </row>
        <row r="26">
          <cell r="D26" t="str">
            <v>原料炭</v>
          </cell>
          <cell r="E26">
            <v>29</v>
          </cell>
          <cell r="F26" t="str">
            <v>GＪ/ｔ</v>
          </cell>
          <cell r="G26">
            <v>2.4500000000000001E-2</v>
          </cell>
          <cell r="H26" t="str">
            <v>tC/GJ</v>
          </cell>
        </row>
        <row r="27">
          <cell r="D27" t="str">
            <v>一般炭</v>
          </cell>
          <cell r="E27">
            <v>25.7</v>
          </cell>
          <cell r="F27" t="str">
            <v>GＪ/ｔ</v>
          </cell>
          <cell r="G27">
            <v>2.47E-2</v>
          </cell>
          <cell r="H27" t="str">
            <v>tC/GJ</v>
          </cell>
        </row>
        <row r="28">
          <cell r="D28" t="str">
            <v>無煙炭</v>
          </cell>
          <cell r="E28">
            <v>26.9</v>
          </cell>
          <cell r="F28" t="str">
            <v>GＪ/ｔ</v>
          </cell>
          <cell r="G28">
            <v>2.5499999999999998E-2</v>
          </cell>
          <cell r="H28" t="str">
            <v>tC/GJ</v>
          </cell>
        </row>
        <row r="29">
          <cell r="D29" t="str">
            <v>石炭コークス</v>
          </cell>
          <cell r="E29">
            <v>29.4</v>
          </cell>
          <cell r="F29" t="str">
            <v>GＪ/ｔ</v>
          </cell>
          <cell r="G29">
            <v>2.9399999999999999E-2</v>
          </cell>
          <cell r="H29" t="str">
            <v>tC/GJ</v>
          </cell>
        </row>
        <row r="30">
          <cell r="D30" t="str">
            <v>コールタール</v>
          </cell>
          <cell r="E30">
            <v>37.299999999999997</v>
          </cell>
          <cell r="F30" t="str">
            <v>GＪ/ｔ</v>
          </cell>
          <cell r="G30">
            <v>2.0899999999999998E-2</v>
          </cell>
          <cell r="H30" t="str">
            <v>tC/GJ</v>
          </cell>
        </row>
        <row r="31">
          <cell r="D31" t="str">
            <v>コークス炉ガス</v>
          </cell>
          <cell r="E31">
            <v>21.1</v>
          </cell>
          <cell r="F31" t="str">
            <v>GＪ/千ｍ３</v>
          </cell>
          <cell r="G31">
            <v>1.0999999999999999E-2</v>
          </cell>
          <cell r="H31" t="str">
            <v>tC/GJ</v>
          </cell>
        </row>
        <row r="32">
          <cell r="D32" t="str">
            <v>高炉ガス</v>
          </cell>
          <cell r="E32">
            <v>3.41</v>
          </cell>
          <cell r="F32" t="str">
            <v>GＪ/千ｍ３</v>
          </cell>
          <cell r="G32">
            <v>2.63E-2</v>
          </cell>
          <cell r="H32" t="str">
            <v>tC/GJ</v>
          </cell>
        </row>
        <row r="33">
          <cell r="D33" t="str">
            <v>転炉ガス</v>
          </cell>
          <cell r="E33">
            <v>8.41</v>
          </cell>
          <cell r="F33" t="str">
            <v>GＪ/千ｍ３</v>
          </cell>
          <cell r="G33">
            <v>3.8399999999999997E-2</v>
          </cell>
          <cell r="H33" t="str">
            <v>tC/GJ</v>
          </cell>
        </row>
        <row r="34">
          <cell r="D34" t="str">
            <v>都市ガス</v>
          </cell>
          <cell r="E34" t="str">
            <v>GＪ/千ｍ３</v>
          </cell>
          <cell r="F34" t="str">
            <v>GＪ/千ｍ３</v>
          </cell>
          <cell r="G34">
            <v>1.3599999999999999E-2</v>
          </cell>
          <cell r="H34" t="str">
            <v>tC/GJ</v>
          </cell>
        </row>
        <row r="35">
          <cell r="D35" t="str">
            <v>産業用蒸気</v>
          </cell>
          <cell r="E35">
            <v>1.02</v>
          </cell>
          <cell r="F35" t="str">
            <v>GＪ/GＪ</v>
          </cell>
          <cell r="G35">
            <v>0.06</v>
          </cell>
          <cell r="H35" t="str">
            <v>tCO2/GJ</v>
          </cell>
        </row>
        <row r="36">
          <cell r="D36" t="str">
            <v>産業用以外の蒸気</v>
          </cell>
          <cell r="E36">
            <v>1.36</v>
          </cell>
          <cell r="F36" t="str">
            <v>GＪ/GＪ</v>
          </cell>
          <cell r="G36">
            <v>5.7000000000000002E-2</v>
          </cell>
          <cell r="H36" t="str">
            <v>tCO2/GJ</v>
          </cell>
        </row>
        <row r="37">
          <cell r="D37" t="str">
            <v>温水</v>
          </cell>
          <cell r="E37">
            <v>1.36</v>
          </cell>
          <cell r="F37" t="str">
            <v>GＪ/GＪ</v>
          </cell>
          <cell r="G37">
            <v>5.7000000000000002E-2</v>
          </cell>
          <cell r="H37" t="str">
            <v>tCO2/GJ</v>
          </cell>
        </row>
        <row r="38">
          <cell r="D38" t="str">
            <v>冷水</v>
          </cell>
          <cell r="E38">
            <v>1.36</v>
          </cell>
          <cell r="F38" t="str">
            <v>GＪ/GＪ</v>
          </cell>
          <cell r="G38">
            <v>5.7000000000000002E-2</v>
          </cell>
          <cell r="H38" t="str">
            <v>tCO2/GJ</v>
          </cell>
        </row>
        <row r="39">
          <cell r="D39" t="str">
            <v>昼間買電</v>
          </cell>
          <cell r="E39">
            <v>9.9700000000000006</v>
          </cell>
          <cell r="F39" t="str">
            <v>GJ/千ｋWh</v>
          </cell>
          <cell r="G39" t="str">
            <v>-</v>
          </cell>
          <cell r="H39" t="str">
            <v>tCO2/千kWh</v>
          </cell>
        </row>
        <row r="40">
          <cell r="D40" t="str">
            <v>夜間買電</v>
          </cell>
          <cell r="E40">
            <v>9.2799999999999994</v>
          </cell>
          <cell r="F40" t="str">
            <v>GJ/千ｋWh</v>
          </cell>
          <cell r="G40" t="str">
            <v>-</v>
          </cell>
          <cell r="H40" t="str">
            <v>tCO2/千kWh</v>
          </cell>
        </row>
        <row r="41">
          <cell r="D41" t="str">
            <v>上記以外の買電</v>
          </cell>
          <cell r="E41">
            <v>9.76</v>
          </cell>
          <cell r="F41" t="str">
            <v>GJ/千ｋWh</v>
          </cell>
          <cell r="G41" t="str">
            <v>-</v>
          </cell>
          <cell r="H41" t="str">
            <v>tCO2/千kWh</v>
          </cell>
        </row>
        <row r="42">
          <cell r="D42" t="str">
            <v>自家発電</v>
          </cell>
          <cell r="E42">
            <v>9.76</v>
          </cell>
          <cell r="F42" t="str">
            <v>GJ/千ｋWh</v>
          </cell>
          <cell r="G42" t="str">
            <v>tCO2/千kWh</v>
          </cell>
          <cell r="H42" t="str">
            <v>tCO2/千kWh</v>
          </cell>
        </row>
      </sheetData>
      <sheetData sheetId="6"/>
      <sheetData sheetId="7"/>
      <sheetData sheetId="8"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集計"/>
      <sheetName val="月別（１～１２）"/>
      <sheetName val="月別（１３～２４）"/>
      <sheetName val="月別（２５～３３）"/>
      <sheetName val="非表示"/>
    </sheetNames>
    <sheetDataSet>
      <sheetData sheetId="0"/>
      <sheetData sheetId="1"/>
      <sheetData sheetId="2"/>
      <sheetData sheetId="3"/>
      <sheetData sheetId="4">
        <row r="2">
          <cell r="C2" t="str">
            <v>年度（平成　年　月　～　平成　年　月）のエネルギー起源二酸化炭素排出量計算書</v>
          </cell>
        </row>
        <row r="3">
          <cell r="B3">
            <v>23</v>
          </cell>
          <cell r="C3" t="str">
            <v>年度（平成23年 4月　～　平成24年 3月）のエネルギー起源二酸化炭素排出量計算書</v>
          </cell>
          <cell r="D3">
            <v>0.51</v>
          </cell>
        </row>
        <row r="4">
          <cell r="B4">
            <v>24</v>
          </cell>
          <cell r="C4" t="str">
            <v>年度（平成24年 4月　～　平成25年 3月）のエネルギー起源二酸化炭素排出量計算書</v>
          </cell>
          <cell r="D4">
            <v>0.57099999999999995</v>
          </cell>
        </row>
        <row r="5">
          <cell r="B5">
            <v>25</v>
          </cell>
          <cell r="C5" t="str">
            <v>年度（平成25年 4月　～　平成26年 3月）のエネルギー起源二酸化炭素排出量計算書</v>
          </cell>
          <cell r="D5">
            <v>0.57099999999999995</v>
          </cell>
        </row>
      </sheetData>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実施計画書"/>
      <sheetName val="ｺｰﾁﾝｸﾞ記録・進捗"/>
      <sheetName val="ﾘｽﾄ"/>
    </sheetNames>
    <sheetDataSet>
      <sheetData sheetId="0"/>
      <sheetData sheetId="1" refreshError="1"/>
      <sheetData sheetId="2">
        <row r="2">
          <cell r="B2" t="str">
            <v>ＡＴｶﾝﾊﾟﾆｰ</v>
          </cell>
        </row>
        <row r="3">
          <cell r="B3" t="str">
            <v>ＡＴキ</v>
          </cell>
        </row>
        <row r="4">
          <cell r="B4" t="str">
            <v>ＯＥホン</v>
          </cell>
        </row>
        <row r="5">
          <cell r="B5" t="str">
            <v>ＩＯホン</v>
          </cell>
        </row>
        <row r="6">
          <cell r="B6" t="str">
            <v>ＲＥホン</v>
          </cell>
        </row>
        <row r="7">
          <cell r="B7" t="str">
            <v>ＳＣＭ</v>
          </cell>
        </row>
        <row r="8">
          <cell r="B8" t="str">
            <v>ＡＴヒ</v>
          </cell>
        </row>
        <row r="9">
          <cell r="B9" t="str">
            <v>ＡＴギホン</v>
          </cell>
        </row>
        <row r="10">
          <cell r="B10" t="str">
            <v>ＡＴセホン</v>
          </cell>
        </row>
        <row r="11">
          <cell r="B11" t="str">
            <v>ＣＰｶﾝﾊﾟﾆｰ</v>
          </cell>
        </row>
        <row r="12">
          <cell r="B12" t="str">
            <v>ＣＰエホン</v>
          </cell>
        </row>
        <row r="13">
          <cell r="B13" t="str">
            <v>ＣＰギセホン</v>
          </cell>
        </row>
        <row r="14">
          <cell r="B14" t="str">
            <v>ＡＰｶﾝﾊﾟﾆｰ</v>
          </cell>
        </row>
        <row r="15">
          <cell r="B15" t="str">
            <v>ＡＰエホン</v>
          </cell>
        </row>
        <row r="16">
          <cell r="B16" t="str">
            <v>ＡＰギセホン</v>
          </cell>
        </row>
        <row r="17">
          <cell r="B17" t="str">
            <v>ＤＣ</v>
          </cell>
        </row>
        <row r="18">
          <cell r="B18" t="str">
            <v>ＱＥＣ</v>
          </cell>
        </row>
        <row r="19">
          <cell r="B19" t="str">
            <v>管理部門</v>
          </cell>
        </row>
        <row r="20">
          <cell r="B20" t="str">
            <v>その他</v>
          </cell>
        </row>
      </sheetData>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C00000"/>
    <pageSetUpPr fitToPage="1"/>
  </sheetPr>
  <dimension ref="A1:Q50"/>
  <sheetViews>
    <sheetView showGridLines="0" showZeros="0" tabSelected="1" view="pageBreakPreview" zoomScaleNormal="100" zoomScaleSheetLayoutView="100" zoomScalePageLayoutView="80" workbookViewId="0"/>
  </sheetViews>
  <sheetFormatPr defaultColWidth="9" defaultRowHeight="13.5" x14ac:dyDescent="0.15"/>
  <cols>
    <col min="1" max="1" width="1.875" style="115" customWidth="1"/>
    <col min="2" max="2" width="2.625" style="115" customWidth="1"/>
    <col min="3" max="3" width="6.5" style="115" customWidth="1"/>
    <col min="4" max="4" width="11.875" style="115" customWidth="1"/>
    <col min="5" max="5" width="3" style="115" customWidth="1"/>
    <col min="6" max="6" width="9.875" style="115" customWidth="1"/>
    <col min="7" max="7" width="7.5" style="115" customWidth="1"/>
    <col min="8" max="8" width="18.625" style="115" customWidth="1"/>
    <col min="9" max="9" width="8.625" style="115" customWidth="1"/>
    <col min="10" max="10" width="16.375" style="115" customWidth="1"/>
    <col min="11" max="11" width="16.25" style="129" customWidth="1"/>
    <col min="12" max="12" width="7.375" style="115" customWidth="1"/>
    <col min="13" max="13" width="24.5" style="115" customWidth="1"/>
    <col min="14" max="14" width="17.375" style="115" customWidth="1"/>
    <col min="15" max="16384" width="9" style="115"/>
  </cols>
  <sheetData>
    <row r="1" spans="1:14" s="116" customFormat="1" ht="20.25" customHeight="1" x14ac:dyDescent="0.15">
      <c r="A1" s="185" t="s">
        <v>287</v>
      </c>
      <c r="B1" s="114"/>
      <c r="C1" s="114"/>
      <c r="D1" s="114"/>
      <c r="E1" s="114"/>
      <c r="F1" s="114"/>
      <c r="G1" s="114"/>
      <c r="H1" s="114"/>
      <c r="I1" s="114"/>
      <c r="J1" s="114"/>
      <c r="K1" s="198" t="s">
        <v>288</v>
      </c>
      <c r="L1" s="199"/>
      <c r="M1" s="186"/>
    </row>
    <row r="2" spans="1:14" s="116" customFormat="1" x14ac:dyDescent="0.15">
      <c r="A2" s="200" t="s">
        <v>292</v>
      </c>
      <c r="B2" s="200"/>
      <c r="C2" s="200"/>
      <c r="D2" s="200"/>
      <c r="E2" s="200"/>
      <c r="F2" s="200"/>
      <c r="G2" s="200"/>
      <c r="H2" s="200"/>
      <c r="I2" s="200"/>
      <c r="J2" s="200"/>
      <c r="K2" s="200"/>
      <c r="L2" s="200"/>
      <c r="M2" s="200"/>
    </row>
    <row r="3" spans="1:14" s="116" customFormat="1" x14ac:dyDescent="0.15">
      <c r="A3" s="200" t="s">
        <v>291</v>
      </c>
      <c r="B3" s="200"/>
      <c r="C3" s="200"/>
      <c r="D3" s="200"/>
      <c r="E3" s="200"/>
      <c r="F3" s="200"/>
      <c r="G3" s="200"/>
      <c r="H3" s="200"/>
      <c r="I3" s="200"/>
      <c r="J3" s="200"/>
      <c r="K3" s="200"/>
      <c r="L3" s="200"/>
      <c r="M3" s="200"/>
    </row>
    <row r="4" spans="1:14" ht="9.9499999999999993" customHeight="1" thickBot="1" x14ac:dyDescent="0.2">
      <c r="A4" s="201" t="s">
        <v>233</v>
      </c>
      <c r="B4" s="201"/>
      <c r="C4" s="201"/>
      <c r="D4" s="202"/>
      <c r="E4" s="202"/>
      <c r="F4" s="202"/>
      <c r="G4" s="202"/>
      <c r="H4" s="202"/>
      <c r="I4" s="202"/>
      <c r="J4" s="202"/>
      <c r="K4" s="202"/>
      <c r="L4" s="202"/>
      <c r="M4" s="202"/>
      <c r="N4" s="117"/>
    </row>
    <row r="5" spans="1:14" ht="20.25" customHeight="1" thickBot="1" x14ac:dyDescent="0.2">
      <c r="A5" s="203" t="s">
        <v>21</v>
      </c>
      <c r="B5" s="204"/>
      <c r="C5" s="204"/>
      <c r="D5" s="204"/>
      <c r="E5" s="205"/>
      <c r="F5" s="206"/>
      <c r="G5" s="206"/>
      <c r="H5" s="206"/>
      <c r="I5" s="206"/>
      <c r="J5" s="206"/>
      <c r="K5" s="206"/>
      <c r="L5" s="206"/>
      <c r="M5" s="207"/>
      <c r="N5" s="117"/>
    </row>
    <row r="6" spans="1:14" ht="20.25" customHeight="1" x14ac:dyDescent="0.15">
      <c r="A6" s="208" t="s">
        <v>234</v>
      </c>
      <c r="B6" s="209"/>
      <c r="C6" s="210"/>
      <c r="D6" s="211" t="s">
        <v>235</v>
      </c>
      <c r="E6" s="214" t="s">
        <v>236</v>
      </c>
      <c r="F6" s="215"/>
      <c r="G6" s="216"/>
      <c r="H6" s="217"/>
      <c r="I6" s="218"/>
      <c r="J6" s="218"/>
      <c r="K6" s="218"/>
      <c r="L6" s="218"/>
      <c r="M6" s="219"/>
    </row>
    <row r="7" spans="1:14" ht="20.25" customHeight="1" x14ac:dyDescent="0.15">
      <c r="A7" s="208"/>
      <c r="B7" s="209"/>
      <c r="C7" s="210"/>
      <c r="D7" s="212"/>
      <c r="E7" s="220" t="s">
        <v>237</v>
      </c>
      <c r="F7" s="221"/>
      <c r="G7" s="222"/>
      <c r="H7" s="217"/>
      <c r="I7" s="218"/>
      <c r="J7" s="218"/>
      <c r="K7" s="218"/>
      <c r="L7" s="218"/>
      <c r="M7" s="219"/>
    </row>
    <row r="8" spans="1:14" ht="20.25" customHeight="1" x14ac:dyDescent="0.15">
      <c r="A8" s="208"/>
      <c r="B8" s="209"/>
      <c r="C8" s="210"/>
      <c r="D8" s="212"/>
      <c r="E8" s="220" t="s">
        <v>238</v>
      </c>
      <c r="F8" s="223"/>
      <c r="G8" s="224"/>
      <c r="H8" s="118" t="s">
        <v>239</v>
      </c>
      <c r="I8" s="225"/>
      <c r="J8" s="226"/>
      <c r="K8" s="226"/>
      <c r="L8" s="226"/>
      <c r="M8" s="227"/>
    </row>
    <row r="9" spans="1:14" ht="20.25" customHeight="1" x14ac:dyDescent="0.15">
      <c r="A9" s="208"/>
      <c r="B9" s="209"/>
      <c r="C9" s="210"/>
      <c r="D9" s="212"/>
      <c r="E9" s="220" t="s">
        <v>240</v>
      </c>
      <c r="F9" s="223"/>
      <c r="G9" s="224"/>
      <c r="H9" s="157"/>
      <c r="I9" s="158"/>
      <c r="J9" s="158"/>
      <c r="K9" s="196" t="s">
        <v>328</v>
      </c>
      <c r="L9" s="197"/>
      <c r="M9" s="160"/>
    </row>
    <row r="10" spans="1:14" ht="20.25" customHeight="1" x14ac:dyDescent="0.15">
      <c r="A10" s="208"/>
      <c r="B10" s="209"/>
      <c r="C10" s="210"/>
      <c r="D10" s="212"/>
      <c r="E10" s="228" t="s">
        <v>241</v>
      </c>
      <c r="F10" s="229"/>
      <c r="G10" s="230"/>
      <c r="H10" s="234" t="s">
        <v>242</v>
      </c>
      <c r="I10" s="235"/>
      <c r="J10" s="235"/>
      <c r="K10" s="235"/>
      <c r="L10" s="235"/>
      <c r="M10" s="236"/>
    </row>
    <row r="11" spans="1:14" ht="20.25" customHeight="1" x14ac:dyDescent="0.15">
      <c r="A11" s="208"/>
      <c r="B11" s="209"/>
      <c r="C11" s="210"/>
      <c r="D11" s="212"/>
      <c r="E11" s="231"/>
      <c r="F11" s="232"/>
      <c r="G11" s="233"/>
      <c r="H11" s="217"/>
      <c r="I11" s="237"/>
      <c r="J11" s="237"/>
      <c r="K11" s="237"/>
      <c r="L11" s="237"/>
      <c r="M11" s="238"/>
    </row>
    <row r="12" spans="1:14" ht="20.25" customHeight="1" x14ac:dyDescent="0.15">
      <c r="A12" s="208"/>
      <c r="B12" s="209"/>
      <c r="C12" s="210"/>
      <c r="D12" s="212"/>
      <c r="E12" s="228" t="s">
        <v>243</v>
      </c>
      <c r="F12" s="229"/>
      <c r="G12" s="230"/>
      <c r="H12" s="234" t="s">
        <v>244</v>
      </c>
      <c r="I12" s="235"/>
      <c r="J12" s="235"/>
      <c r="K12" s="235"/>
      <c r="L12" s="235"/>
      <c r="M12" s="236"/>
    </row>
    <row r="13" spans="1:14" ht="20.25" customHeight="1" x14ac:dyDescent="0.15">
      <c r="A13" s="208"/>
      <c r="B13" s="209"/>
      <c r="C13" s="210"/>
      <c r="D13" s="213"/>
      <c r="E13" s="231"/>
      <c r="F13" s="232"/>
      <c r="G13" s="233"/>
      <c r="H13" s="217"/>
      <c r="I13" s="237"/>
      <c r="J13" s="237"/>
      <c r="K13" s="237"/>
      <c r="L13" s="237"/>
      <c r="M13" s="238"/>
    </row>
    <row r="14" spans="1:14" ht="20.25" customHeight="1" x14ac:dyDescent="0.15">
      <c r="A14" s="208"/>
      <c r="B14" s="209"/>
      <c r="C14" s="210"/>
      <c r="D14" s="239" t="s">
        <v>245</v>
      </c>
      <c r="E14" s="220" t="s">
        <v>246</v>
      </c>
      <c r="F14" s="223"/>
      <c r="G14" s="224"/>
      <c r="H14" s="225"/>
      <c r="I14" s="226"/>
      <c r="J14" s="226"/>
      <c r="K14" s="226"/>
      <c r="L14" s="226"/>
      <c r="M14" s="227"/>
    </row>
    <row r="15" spans="1:14" ht="20.25" customHeight="1" x14ac:dyDescent="0.15">
      <c r="A15" s="208"/>
      <c r="B15" s="209"/>
      <c r="C15" s="210"/>
      <c r="D15" s="212"/>
      <c r="E15" s="220" t="s">
        <v>247</v>
      </c>
      <c r="F15" s="223"/>
      <c r="G15" s="224"/>
      <c r="H15" s="225"/>
      <c r="I15" s="226"/>
      <c r="J15" s="226"/>
      <c r="K15" s="226"/>
      <c r="L15" s="226"/>
      <c r="M15" s="227"/>
      <c r="N15" s="119"/>
    </row>
    <row r="16" spans="1:14" ht="20.25" customHeight="1" x14ac:dyDescent="0.15">
      <c r="A16" s="208"/>
      <c r="B16" s="209"/>
      <c r="C16" s="210"/>
      <c r="D16" s="212"/>
      <c r="E16" s="220" t="s">
        <v>248</v>
      </c>
      <c r="F16" s="223"/>
      <c r="G16" s="224"/>
      <c r="H16" s="118"/>
      <c r="I16" s="120" t="s">
        <v>249</v>
      </c>
      <c r="J16" s="225"/>
      <c r="K16" s="226"/>
      <c r="L16" s="196"/>
      <c r="M16" s="240"/>
    </row>
    <row r="17" spans="1:17" ht="20.25" customHeight="1" x14ac:dyDescent="0.15">
      <c r="A17" s="208"/>
      <c r="B17" s="209"/>
      <c r="C17" s="210"/>
      <c r="D17" s="212"/>
      <c r="E17" s="220" t="s">
        <v>250</v>
      </c>
      <c r="F17" s="223"/>
      <c r="G17" s="224"/>
      <c r="H17" s="118" t="s">
        <v>239</v>
      </c>
      <c r="I17" s="226"/>
      <c r="J17" s="226"/>
      <c r="K17" s="226"/>
      <c r="L17" s="226"/>
      <c r="M17" s="227"/>
    </row>
    <row r="18" spans="1:17" ht="20.25" customHeight="1" x14ac:dyDescent="0.15">
      <c r="A18" s="208"/>
      <c r="B18" s="209"/>
      <c r="C18" s="210"/>
      <c r="D18" s="212"/>
      <c r="E18" s="220" t="s">
        <v>251</v>
      </c>
      <c r="F18" s="223"/>
      <c r="G18" s="224"/>
      <c r="H18" s="121"/>
      <c r="I18" s="122" t="s">
        <v>252</v>
      </c>
      <c r="J18" s="225"/>
      <c r="K18" s="241"/>
      <c r="L18" s="241"/>
      <c r="M18" s="242"/>
    </row>
    <row r="19" spans="1:17" ht="20.25" customHeight="1" thickBot="1" x14ac:dyDescent="0.2">
      <c r="A19" s="208"/>
      <c r="B19" s="209"/>
      <c r="C19" s="210"/>
      <c r="D19" s="212"/>
      <c r="E19" s="243" t="s">
        <v>253</v>
      </c>
      <c r="F19" s="244"/>
      <c r="G19" s="245"/>
      <c r="H19" s="246"/>
      <c r="I19" s="247"/>
      <c r="J19" s="247"/>
      <c r="K19" s="159"/>
      <c r="L19" s="248"/>
      <c r="M19" s="249"/>
    </row>
    <row r="20" spans="1:17" ht="20.25" customHeight="1" x14ac:dyDescent="0.15">
      <c r="A20" s="250" t="s">
        <v>254</v>
      </c>
      <c r="B20" s="251"/>
      <c r="C20" s="251"/>
      <c r="D20" s="252"/>
      <c r="E20" s="256" t="s">
        <v>255</v>
      </c>
      <c r="F20" s="257"/>
      <c r="G20" s="258"/>
      <c r="H20" s="259" t="s">
        <v>256</v>
      </c>
      <c r="I20" s="260"/>
      <c r="J20" s="260"/>
      <c r="K20" s="215"/>
      <c r="L20" s="260"/>
      <c r="M20" s="261"/>
    </row>
    <row r="21" spans="1:17" ht="20.25" customHeight="1" x14ac:dyDescent="0.15">
      <c r="A21" s="208"/>
      <c r="B21" s="209"/>
      <c r="C21" s="209"/>
      <c r="D21" s="210"/>
      <c r="E21" s="262" t="s">
        <v>237</v>
      </c>
      <c r="F21" s="263"/>
      <c r="G21" s="264"/>
      <c r="H21" s="220" t="s">
        <v>248</v>
      </c>
      <c r="I21" s="224"/>
      <c r="J21" s="123" t="s">
        <v>257</v>
      </c>
      <c r="K21" s="220" t="s">
        <v>251</v>
      </c>
      <c r="L21" s="224"/>
      <c r="M21" s="124" t="s">
        <v>258</v>
      </c>
    </row>
    <row r="22" spans="1:17" ht="20.25" customHeight="1" x14ac:dyDescent="0.15">
      <c r="A22" s="208"/>
      <c r="B22" s="209"/>
      <c r="C22" s="209"/>
      <c r="D22" s="210"/>
      <c r="E22" s="270"/>
      <c r="F22" s="271"/>
      <c r="G22" s="272"/>
      <c r="H22" s="270"/>
      <c r="I22" s="272"/>
      <c r="J22" s="275"/>
      <c r="K22" s="270"/>
      <c r="L22" s="272"/>
      <c r="M22" s="265"/>
    </row>
    <row r="23" spans="1:17" ht="20.25" customHeight="1" x14ac:dyDescent="0.15">
      <c r="A23" s="208"/>
      <c r="B23" s="209"/>
      <c r="C23" s="209"/>
      <c r="D23" s="210"/>
      <c r="E23" s="267"/>
      <c r="F23" s="268"/>
      <c r="G23" s="269"/>
      <c r="H23" s="273"/>
      <c r="I23" s="274"/>
      <c r="J23" s="276"/>
      <c r="K23" s="273"/>
      <c r="L23" s="274"/>
      <c r="M23" s="266"/>
    </row>
    <row r="24" spans="1:17" ht="20.25" customHeight="1" x14ac:dyDescent="0.15">
      <c r="A24" s="208"/>
      <c r="B24" s="209"/>
      <c r="C24" s="209"/>
      <c r="D24" s="210"/>
      <c r="E24" s="277"/>
      <c r="F24" s="278"/>
      <c r="G24" s="279"/>
      <c r="H24" s="270"/>
      <c r="I24" s="272"/>
      <c r="J24" s="275"/>
      <c r="K24" s="270"/>
      <c r="L24" s="272"/>
      <c r="M24" s="265"/>
    </row>
    <row r="25" spans="1:17" ht="20.25" customHeight="1" thickBot="1" x14ac:dyDescent="0.2">
      <c r="A25" s="253"/>
      <c r="B25" s="254"/>
      <c r="C25" s="254"/>
      <c r="D25" s="255"/>
      <c r="E25" s="280"/>
      <c r="F25" s="281"/>
      <c r="G25" s="282"/>
      <c r="H25" s="273"/>
      <c r="I25" s="274"/>
      <c r="J25" s="276"/>
      <c r="K25" s="273"/>
      <c r="L25" s="274"/>
      <c r="M25" s="266"/>
    </row>
    <row r="26" spans="1:17" ht="20.25" customHeight="1" x14ac:dyDescent="0.15">
      <c r="A26" s="250" t="s">
        <v>259</v>
      </c>
      <c r="B26" s="251"/>
      <c r="C26" s="251"/>
      <c r="D26" s="252"/>
      <c r="E26" s="292" t="s">
        <v>274</v>
      </c>
      <c r="F26" s="293"/>
      <c r="G26" s="293"/>
      <c r="H26" s="293"/>
      <c r="I26" s="293"/>
      <c r="J26" s="293"/>
      <c r="K26" s="293"/>
      <c r="L26" s="293"/>
      <c r="M26" s="294"/>
    </row>
    <row r="27" spans="1:17" ht="20.25" customHeight="1" x14ac:dyDescent="0.15">
      <c r="A27" s="208"/>
      <c r="B27" s="209"/>
      <c r="C27" s="209"/>
      <c r="D27" s="210"/>
      <c r="E27" s="295"/>
      <c r="F27" s="296"/>
      <c r="G27" s="296"/>
      <c r="H27" s="296"/>
      <c r="I27" s="296"/>
      <c r="J27" s="296"/>
      <c r="K27" s="296"/>
      <c r="L27" s="296"/>
      <c r="M27" s="297"/>
    </row>
    <row r="28" spans="1:17" ht="20.25" customHeight="1" thickBot="1" x14ac:dyDescent="0.2">
      <c r="A28" s="125"/>
      <c r="B28" s="126"/>
      <c r="C28" s="127"/>
      <c r="D28" s="130" t="s">
        <v>260</v>
      </c>
      <c r="E28" s="298"/>
      <c r="F28" s="247"/>
      <c r="G28" s="247"/>
      <c r="H28" s="247"/>
      <c r="I28" s="247"/>
      <c r="J28" s="247"/>
      <c r="K28" s="247"/>
      <c r="L28" s="247"/>
      <c r="M28" s="249"/>
    </row>
    <row r="29" spans="1:17" ht="17.25" customHeight="1" x14ac:dyDescent="0.15">
      <c r="A29" s="250" t="s">
        <v>261</v>
      </c>
      <c r="B29" s="251"/>
      <c r="C29" s="251"/>
      <c r="D29" s="252"/>
      <c r="E29" s="299" t="s">
        <v>275</v>
      </c>
      <c r="F29" s="300"/>
      <c r="G29" s="300"/>
      <c r="H29" s="300"/>
      <c r="I29" s="300"/>
      <c r="J29" s="300"/>
      <c r="K29" s="300"/>
      <c r="L29" s="300"/>
      <c r="M29" s="301"/>
    </row>
    <row r="30" spans="1:17" ht="41.25" customHeight="1" x14ac:dyDescent="0.15">
      <c r="A30" s="208"/>
      <c r="B30" s="209"/>
      <c r="C30" s="209"/>
      <c r="D30" s="210"/>
      <c r="E30" s="302"/>
      <c r="F30" s="303"/>
      <c r="G30" s="303"/>
      <c r="H30" s="303"/>
      <c r="I30" s="303"/>
      <c r="J30" s="303"/>
      <c r="K30" s="303"/>
      <c r="L30" s="303"/>
      <c r="M30" s="304"/>
      <c r="Q30" s="119"/>
    </row>
    <row r="31" spans="1:17" ht="16.5" customHeight="1" x14ac:dyDescent="0.15">
      <c r="A31" s="208"/>
      <c r="B31" s="209"/>
      <c r="C31" s="209"/>
      <c r="D31" s="210"/>
      <c r="E31" s="305" t="s">
        <v>276</v>
      </c>
      <c r="F31" s="306"/>
      <c r="G31" s="306"/>
      <c r="H31" s="306"/>
      <c r="I31" s="306"/>
      <c r="J31" s="306"/>
      <c r="K31" s="306"/>
      <c r="L31" s="306"/>
      <c r="M31" s="307"/>
      <c r="Q31" s="119"/>
    </row>
    <row r="32" spans="1:17" ht="41.25" customHeight="1" thickBot="1" x14ac:dyDescent="0.2">
      <c r="A32" s="253"/>
      <c r="B32" s="254"/>
      <c r="C32" s="254"/>
      <c r="D32" s="255"/>
      <c r="E32" s="289"/>
      <c r="F32" s="290"/>
      <c r="G32" s="290"/>
      <c r="H32" s="290"/>
      <c r="I32" s="290"/>
      <c r="J32" s="290"/>
      <c r="K32" s="290"/>
      <c r="L32" s="290"/>
      <c r="M32" s="291"/>
      <c r="Q32" s="119"/>
    </row>
    <row r="33" spans="1:17" ht="15" customHeight="1" x14ac:dyDescent="0.15">
      <c r="A33" s="250" t="s">
        <v>262</v>
      </c>
      <c r="B33" s="251"/>
      <c r="C33" s="251"/>
      <c r="D33" s="252"/>
      <c r="E33" s="286" t="s">
        <v>263</v>
      </c>
      <c r="F33" s="287"/>
      <c r="G33" s="287"/>
      <c r="H33" s="287"/>
      <c r="I33" s="287"/>
      <c r="J33" s="287"/>
      <c r="K33" s="287"/>
      <c r="L33" s="287"/>
      <c r="M33" s="288"/>
      <c r="Q33" s="119"/>
    </row>
    <row r="34" spans="1:17" ht="110.45" customHeight="1" x14ac:dyDescent="0.15">
      <c r="A34" s="308"/>
      <c r="B34" s="309"/>
      <c r="C34" s="309"/>
      <c r="D34" s="310"/>
      <c r="E34" s="302"/>
      <c r="F34" s="311"/>
      <c r="G34" s="311"/>
      <c r="H34" s="311"/>
      <c r="I34" s="311"/>
      <c r="J34" s="311"/>
      <c r="K34" s="311"/>
      <c r="L34" s="311"/>
      <c r="M34" s="312"/>
      <c r="Q34" s="119"/>
    </row>
    <row r="35" spans="1:17" ht="34.9" customHeight="1" x14ac:dyDescent="0.15">
      <c r="A35" s="308"/>
      <c r="B35" s="309"/>
      <c r="C35" s="309"/>
      <c r="D35" s="310"/>
      <c r="E35" s="313" t="s">
        <v>264</v>
      </c>
      <c r="F35" s="314"/>
      <c r="G35" s="314"/>
      <c r="H35" s="314"/>
      <c r="I35" s="314"/>
      <c r="J35" s="314"/>
      <c r="K35" s="314"/>
      <c r="L35" s="314"/>
      <c r="M35" s="315"/>
      <c r="Q35" s="119"/>
    </row>
    <row r="36" spans="1:17" ht="110.45" customHeight="1" thickBot="1" x14ac:dyDescent="0.2">
      <c r="A36" s="283"/>
      <c r="B36" s="284"/>
      <c r="C36" s="284"/>
      <c r="D36" s="285"/>
      <c r="E36" s="289"/>
      <c r="F36" s="290"/>
      <c r="G36" s="290"/>
      <c r="H36" s="290"/>
      <c r="I36" s="290"/>
      <c r="J36" s="290"/>
      <c r="K36" s="290"/>
      <c r="L36" s="290"/>
      <c r="M36" s="291"/>
      <c r="Q36" s="119"/>
    </row>
    <row r="37" spans="1:17" ht="15" customHeight="1" x14ac:dyDescent="0.15">
      <c r="A37" s="250" t="s">
        <v>265</v>
      </c>
      <c r="B37" s="251"/>
      <c r="C37" s="251"/>
      <c r="D37" s="252"/>
      <c r="E37" s="286" t="s">
        <v>280</v>
      </c>
      <c r="F37" s="287"/>
      <c r="G37" s="287"/>
      <c r="H37" s="287"/>
      <c r="I37" s="287"/>
      <c r="J37" s="287"/>
      <c r="K37" s="287"/>
      <c r="L37" s="287"/>
      <c r="M37" s="288"/>
      <c r="Q37" s="119"/>
    </row>
    <row r="38" spans="1:17" ht="103.5" customHeight="1" thickBot="1" x14ac:dyDescent="0.2">
      <c r="A38" s="283"/>
      <c r="B38" s="284"/>
      <c r="C38" s="284"/>
      <c r="D38" s="285"/>
      <c r="E38" s="289"/>
      <c r="F38" s="290"/>
      <c r="G38" s="290"/>
      <c r="H38" s="290"/>
      <c r="I38" s="290"/>
      <c r="J38" s="290"/>
      <c r="K38" s="290"/>
      <c r="L38" s="290"/>
      <c r="M38" s="291"/>
      <c r="Q38" s="119"/>
    </row>
    <row r="39" spans="1:17" ht="15" customHeight="1" x14ac:dyDescent="0.15">
      <c r="A39" s="250" t="s">
        <v>266</v>
      </c>
      <c r="B39" s="251"/>
      <c r="C39" s="251"/>
      <c r="D39" s="252"/>
      <c r="E39" s="316" t="s">
        <v>267</v>
      </c>
      <c r="F39" s="317"/>
      <c r="G39" s="317"/>
      <c r="H39" s="317"/>
      <c r="I39" s="317"/>
      <c r="J39" s="317"/>
      <c r="K39" s="317"/>
      <c r="L39" s="317"/>
      <c r="M39" s="318"/>
      <c r="Q39" s="119"/>
    </row>
    <row r="40" spans="1:17" ht="46.5" customHeight="1" thickBot="1" x14ac:dyDescent="0.2">
      <c r="A40" s="283"/>
      <c r="B40" s="284"/>
      <c r="C40" s="284"/>
      <c r="D40" s="285"/>
      <c r="E40" s="289"/>
      <c r="F40" s="319"/>
      <c r="G40" s="319"/>
      <c r="H40" s="319"/>
      <c r="I40" s="319"/>
      <c r="J40" s="319"/>
      <c r="K40" s="319"/>
      <c r="L40" s="319"/>
      <c r="M40" s="320"/>
      <c r="Q40" s="119"/>
    </row>
    <row r="41" spans="1:17" ht="15" customHeight="1" x14ac:dyDescent="0.15">
      <c r="A41" s="250" t="s">
        <v>268</v>
      </c>
      <c r="B41" s="251"/>
      <c r="C41" s="251"/>
      <c r="D41" s="252"/>
      <c r="E41" s="316" t="s">
        <v>269</v>
      </c>
      <c r="F41" s="317"/>
      <c r="G41" s="317"/>
      <c r="H41" s="317"/>
      <c r="I41" s="317"/>
      <c r="J41" s="317"/>
      <c r="K41" s="317"/>
      <c r="L41" s="317"/>
      <c r="M41" s="318"/>
      <c r="Q41" s="119"/>
    </row>
    <row r="42" spans="1:17" ht="27.75" customHeight="1" x14ac:dyDescent="0.15">
      <c r="A42" s="208"/>
      <c r="B42" s="209"/>
      <c r="C42" s="209"/>
      <c r="D42" s="210"/>
      <c r="E42" s="321"/>
      <c r="F42" s="322"/>
      <c r="G42" s="322"/>
      <c r="H42" s="322"/>
      <c r="I42" s="322"/>
      <c r="J42" s="322"/>
      <c r="K42" s="322"/>
      <c r="L42" s="322"/>
      <c r="M42" s="323"/>
      <c r="Q42" s="119"/>
    </row>
    <row r="43" spans="1:17" ht="15" customHeight="1" x14ac:dyDescent="0.15">
      <c r="A43" s="208"/>
      <c r="B43" s="209"/>
      <c r="C43" s="209"/>
      <c r="D43" s="210"/>
      <c r="E43" s="324" t="s">
        <v>270</v>
      </c>
      <c r="F43" s="325"/>
      <c r="G43" s="325"/>
      <c r="H43" s="325"/>
      <c r="I43" s="325"/>
      <c r="J43" s="325"/>
      <c r="K43" s="325"/>
      <c r="L43" s="325"/>
      <c r="M43" s="326"/>
      <c r="Q43" s="119"/>
    </row>
    <row r="44" spans="1:17" s="116" customFormat="1" ht="15" customHeight="1" thickBot="1" x14ac:dyDescent="0.2">
      <c r="A44" s="253"/>
      <c r="B44" s="254"/>
      <c r="C44" s="254"/>
      <c r="D44" s="255"/>
      <c r="E44" s="165"/>
      <c r="F44" s="139" t="s">
        <v>313</v>
      </c>
      <c r="G44" s="140"/>
      <c r="H44" s="166"/>
      <c r="I44" s="187" t="s">
        <v>311</v>
      </c>
      <c r="J44" s="188"/>
      <c r="K44" s="140" t="s">
        <v>309</v>
      </c>
      <c r="L44" s="166"/>
      <c r="M44" s="141" t="s">
        <v>329</v>
      </c>
      <c r="Q44" s="189"/>
    </row>
    <row r="45" spans="1:17" ht="15" customHeight="1" x14ac:dyDescent="0.15">
      <c r="A45" s="250" t="s">
        <v>271</v>
      </c>
      <c r="B45" s="251"/>
      <c r="C45" s="251"/>
      <c r="D45" s="252"/>
      <c r="E45" s="286" t="s">
        <v>272</v>
      </c>
      <c r="F45" s="287"/>
      <c r="G45" s="287"/>
      <c r="H45" s="287"/>
      <c r="I45" s="287"/>
      <c r="J45" s="287"/>
      <c r="K45" s="287"/>
      <c r="L45" s="287"/>
      <c r="M45" s="288"/>
      <c r="Q45" s="119"/>
    </row>
    <row r="46" spans="1:17" ht="21" customHeight="1" thickBot="1" x14ac:dyDescent="0.2">
      <c r="A46" s="283"/>
      <c r="B46" s="284"/>
      <c r="C46" s="284"/>
      <c r="D46" s="285"/>
      <c r="E46" s="289"/>
      <c r="F46" s="319"/>
      <c r="G46" s="319"/>
      <c r="H46" s="319"/>
      <c r="I46" s="319"/>
      <c r="J46" s="319"/>
      <c r="K46" s="319"/>
      <c r="L46" s="319"/>
      <c r="M46" s="320"/>
      <c r="Q46" s="119"/>
    </row>
    <row r="47" spans="1:17" ht="15" customHeight="1" x14ac:dyDescent="0.15">
      <c r="A47" s="250" t="s">
        <v>273</v>
      </c>
      <c r="B47" s="251"/>
      <c r="C47" s="251"/>
      <c r="D47" s="252"/>
      <c r="E47" s="316" t="s">
        <v>330</v>
      </c>
      <c r="F47" s="317"/>
      <c r="G47" s="317"/>
      <c r="H47" s="317"/>
      <c r="I47" s="317"/>
      <c r="J47" s="317"/>
      <c r="K47" s="317"/>
      <c r="L47" s="317"/>
      <c r="M47" s="318"/>
      <c r="Q47" s="119"/>
    </row>
    <row r="48" spans="1:17" ht="25.5" customHeight="1" thickBot="1" x14ac:dyDescent="0.2">
      <c r="A48" s="283"/>
      <c r="B48" s="284"/>
      <c r="C48" s="284"/>
      <c r="D48" s="285"/>
      <c r="E48" s="289"/>
      <c r="F48" s="290"/>
      <c r="G48" s="290"/>
      <c r="H48" s="290"/>
      <c r="I48" s="290"/>
      <c r="J48" s="290"/>
      <c r="K48" s="290"/>
      <c r="L48" s="290"/>
      <c r="M48" s="291"/>
      <c r="Q48" s="119"/>
    </row>
    <row r="49" spans="1:15" ht="73.5" customHeight="1" thickBot="1" x14ac:dyDescent="0.2">
      <c r="A49" s="327"/>
      <c r="B49" s="328"/>
      <c r="C49" s="328"/>
      <c r="D49" s="328"/>
      <c r="E49" s="328"/>
      <c r="F49" s="328"/>
      <c r="G49" s="328"/>
      <c r="H49" s="328"/>
      <c r="I49" s="328"/>
      <c r="J49" s="328"/>
      <c r="K49" s="328"/>
      <c r="L49" s="328"/>
      <c r="M49" s="329"/>
      <c r="N49" s="119"/>
    </row>
    <row r="50" spans="1:15" s="128" customFormat="1" ht="20.100000000000001" customHeight="1" x14ac:dyDescent="0.15">
      <c r="A50" s="330"/>
      <c r="B50" s="330"/>
      <c r="C50" s="330"/>
      <c r="D50" s="330"/>
      <c r="E50" s="330"/>
      <c r="F50" s="330"/>
      <c r="G50" s="330"/>
      <c r="H50" s="330"/>
      <c r="I50" s="330"/>
      <c r="J50" s="330"/>
      <c r="K50" s="330"/>
      <c r="L50" s="330"/>
      <c r="M50" s="330"/>
      <c r="N50" s="116"/>
      <c r="O50" s="116"/>
    </row>
  </sheetData>
  <mergeCells count="87">
    <mergeCell ref="A49:M49"/>
    <mergeCell ref="A50:M50"/>
    <mergeCell ref="A45:D46"/>
    <mergeCell ref="E45:M45"/>
    <mergeCell ref="E46:M46"/>
    <mergeCell ref="A47:D48"/>
    <mergeCell ref="E47:M47"/>
    <mergeCell ref="E48:M48"/>
    <mergeCell ref="A41:D44"/>
    <mergeCell ref="E41:M41"/>
    <mergeCell ref="E42:M42"/>
    <mergeCell ref="E43:M43"/>
    <mergeCell ref="A39:D40"/>
    <mergeCell ref="E34:M34"/>
    <mergeCell ref="E35:M35"/>
    <mergeCell ref="E36:M36"/>
    <mergeCell ref="E39:M39"/>
    <mergeCell ref="E40:M40"/>
    <mergeCell ref="M24:M25"/>
    <mergeCell ref="E25:G25"/>
    <mergeCell ref="A37:D38"/>
    <mergeCell ref="E37:M37"/>
    <mergeCell ref="E38:M38"/>
    <mergeCell ref="A26:D27"/>
    <mergeCell ref="E26:M26"/>
    <mergeCell ref="E27:M27"/>
    <mergeCell ref="E28:M28"/>
    <mergeCell ref="A29:D32"/>
    <mergeCell ref="E29:M29"/>
    <mergeCell ref="E30:M30"/>
    <mergeCell ref="E31:M31"/>
    <mergeCell ref="E32:M32"/>
    <mergeCell ref="A33:D36"/>
    <mergeCell ref="E33:M33"/>
    <mergeCell ref="A20:D25"/>
    <mergeCell ref="E20:G20"/>
    <mergeCell ref="H20:M20"/>
    <mergeCell ref="E21:G21"/>
    <mergeCell ref="H21:I21"/>
    <mergeCell ref="M22:M23"/>
    <mergeCell ref="E23:G23"/>
    <mergeCell ref="K21:L21"/>
    <mergeCell ref="E22:G22"/>
    <mergeCell ref="H22:I23"/>
    <mergeCell ref="J22:J23"/>
    <mergeCell ref="K22:L23"/>
    <mergeCell ref="E24:G24"/>
    <mergeCell ref="H24:I25"/>
    <mergeCell ref="J24:J25"/>
    <mergeCell ref="K24:L25"/>
    <mergeCell ref="D14:D19"/>
    <mergeCell ref="E14:G14"/>
    <mergeCell ref="H14:M14"/>
    <mergeCell ref="E15:G15"/>
    <mergeCell ref="H15:M15"/>
    <mergeCell ref="E16:G16"/>
    <mergeCell ref="J16:K16"/>
    <mergeCell ref="L16:M16"/>
    <mergeCell ref="E17:G17"/>
    <mergeCell ref="I17:M17"/>
    <mergeCell ref="E18:G18"/>
    <mergeCell ref="J18:M18"/>
    <mergeCell ref="E19:G19"/>
    <mergeCell ref="H19:J19"/>
    <mergeCell ref="L19:M19"/>
    <mergeCell ref="E10:G11"/>
    <mergeCell ref="H10:M10"/>
    <mergeCell ref="H11:M11"/>
    <mergeCell ref="E12:G13"/>
    <mergeCell ref="H12:M12"/>
    <mergeCell ref="H13:M13"/>
    <mergeCell ref="K9:L9"/>
    <mergeCell ref="K1:L1"/>
    <mergeCell ref="A2:M2"/>
    <mergeCell ref="A3:M3"/>
    <mergeCell ref="A4:M4"/>
    <mergeCell ref="A5:D5"/>
    <mergeCell ref="E5:M5"/>
    <mergeCell ref="A6:C19"/>
    <mergeCell ref="D6:D13"/>
    <mergeCell ref="E6:G6"/>
    <mergeCell ref="H6:M6"/>
    <mergeCell ref="E7:G7"/>
    <mergeCell ref="H7:M7"/>
    <mergeCell ref="E8:G8"/>
    <mergeCell ref="I8:M8"/>
    <mergeCell ref="E9:G9"/>
  </mergeCells>
  <phoneticPr fontId="12"/>
  <printOptions horizontalCentered="1"/>
  <pageMargins left="0.70866141732283472" right="0.31496062992125984" top="0.51" bottom="0.85" header="0.31496062992125984" footer="0.31496062992125984"/>
  <pageSetup paperSize="9" scale="69" fitToHeight="0" orientation="portrait" cellComments="asDisplayed" r:id="rId1"/>
  <headerFooter>
    <oddFooter>&amp;L&amp;"ＭＳ 明朝,標準"mi03d10</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FFCC"/>
  </sheetPr>
  <dimension ref="A1:J190"/>
  <sheetViews>
    <sheetView showGridLines="0" view="pageBreakPreview" zoomScaleNormal="100" zoomScaleSheetLayoutView="100" workbookViewId="0"/>
  </sheetViews>
  <sheetFormatPr defaultColWidth="9" defaultRowHeight="13.5" x14ac:dyDescent="0.15"/>
  <cols>
    <col min="1" max="1" width="6" style="37" customWidth="1"/>
    <col min="2" max="2" width="10.25" style="37" customWidth="1"/>
    <col min="3" max="10" width="10.75" style="37" customWidth="1"/>
    <col min="11" max="16384" width="9" style="36"/>
  </cols>
  <sheetData>
    <row r="1" spans="1:10" s="170" customFormat="1" x14ac:dyDescent="0.15">
      <c r="A1" s="170" t="s">
        <v>286</v>
      </c>
      <c r="G1" s="444" t="s">
        <v>289</v>
      </c>
      <c r="H1" s="445"/>
      <c r="I1" s="419"/>
      <c r="J1" s="419"/>
    </row>
    <row r="2" spans="1:10" s="171" customFormat="1" x14ac:dyDescent="0.15">
      <c r="A2" s="426" t="s">
        <v>293</v>
      </c>
      <c r="B2" s="426"/>
      <c r="C2" s="426"/>
      <c r="D2" s="426"/>
      <c r="E2" s="426"/>
      <c r="F2" s="426"/>
      <c r="G2" s="426"/>
      <c r="H2" s="426"/>
      <c r="I2" s="426"/>
      <c r="J2" s="426"/>
    </row>
    <row r="3" spans="1:10" s="171" customFormat="1" ht="14.25" thickBot="1" x14ac:dyDescent="0.2">
      <c r="A3" s="427" t="s">
        <v>294</v>
      </c>
      <c r="B3" s="427"/>
      <c r="C3" s="427"/>
      <c r="D3" s="427"/>
      <c r="E3" s="427"/>
      <c r="F3" s="427"/>
      <c r="G3" s="427"/>
      <c r="H3" s="427"/>
      <c r="I3" s="427"/>
      <c r="J3" s="427"/>
    </row>
    <row r="4" spans="1:10" ht="14.25" thickBot="1" x14ac:dyDescent="0.2">
      <c r="A4" s="437" t="s">
        <v>21</v>
      </c>
      <c r="B4" s="438"/>
      <c r="C4" s="439"/>
      <c r="D4" s="440"/>
      <c r="E4" s="440"/>
      <c r="F4" s="440"/>
      <c r="G4" s="440"/>
      <c r="H4" s="440"/>
      <c r="I4" s="440"/>
      <c r="J4" s="441"/>
    </row>
    <row r="5" spans="1:10" x14ac:dyDescent="0.15">
      <c r="A5" s="457" t="s">
        <v>160</v>
      </c>
      <c r="B5" s="454" t="s">
        <v>161</v>
      </c>
      <c r="C5" s="442" t="s">
        <v>162</v>
      </c>
      <c r="D5" s="443"/>
      <c r="E5" s="472"/>
      <c r="F5" s="473"/>
      <c r="G5" s="473"/>
      <c r="H5" s="473"/>
      <c r="I5" s="473"/>
      <c r="J5" s="474"/>
    </row>
    <row r="6" spans="1:10" x14ac:dyDescent="0.15">
      <c r="A6" s="458"/>
      <c r="B6" s="448"/>
      <c r="C6" s="352" t="s">
        <v>188</v>
      </c>
      <c r="D6" s="420"/>
      <c r="E6" s="421"/>
      <c r="F6" s="422"/>
      <c r="G6" s="422"/>
      <c r="H6" s="422"/>
      <c r="I6" s="422"/>
      <c r="J6" s="423"/>
    </row>
    <row r="7" spans="1:10" x14ac:dyDescent="0.15">
      <c r="A7" s="459"/>
      <c r="B7" s="455"/>
      <c r="C7" s="352" t="s">
        <v>163</v>
      </c>
      <c r="D7" s="460"/>
      <c r="E7" s="99" t="s">
        <v>164</v>
      </c>
      <c r="F7" s="421"/>
      <c r="G7" s="435"/>
      <c r="H7" s="435"/>
      <c r="I7" s="435"/>
      <c r="J7" s="436"/>
    </row>
    <row r="8" spans="1:10" x14ac:dyDescent="0.15">
      <c r="A8" s="459"/>
      <c r="B8" s="455"/>
      <c r="C8" s="461" t="s">
        <v>165</v>
      </c>
      <c r="D8" s="462"/>
      <c r="E8" s="475"/>
      <c r="F8" s="476"/>
      <c r="G8" s="476"/>
      <c r="H8" s="446" t="s">
        <v>166</v>
      </c>
      <c r="I8" s="428" t="s">
        <v>182</v>
      </c>
      <c r="J8" s="429"/>
    </row>
    <row r="9" spans="1:10" x14ac:dyDescent="0.15">
      <c r="A9" s="459"/>
      <c r="B9" s="455"/>
      <c r="C9" s="463"/>
      <c r="D9" s="464"/>
      <c r="E9" s="477"/>
      <c r="F9" s="478"/>
      <c r="G9" s="478"/>
      <c r="H9" s="447"/>
      <c r="I9" s="430"/>
      <c r="J9" s="431"/>
    </row>
    <row r="10" spans="1:10" x14ac:dyDescent="0.15">
      <c r="A10" s="459"/>
      <c r="B10" s="455"/>
      <c r="C10" s="468" t="s">
        <v>167</v>
      </c>
      <c r="D10" s="469"/>
      <c r="E10" s="432" t="s">
        <v>168</v>
      </c>
      <c r="F10" s="433"/>
      <c r="G10" s="433"/>
      <c r="H10" s="433"/>
      <c r="I10" s="433"/>
      <c r="J10" s="434"/>
    </row>
    <row r="11" spans="1:10" x14ac:dyDescent="0.15">
      <c r="A11" s="459"/>
      <c r="B11" s="455"/>
      <c r="C11" s="470"/>
      <c r="D11" s="471"/>
      <c r="E11" s="479"/>
      <c r="F11" s="480"/>
      <c r="G11" s="480"/>
      <c r="H11" s="480"/>
      <c r="I11" s="480"/>
      <c r="J11" s="481"/>
    </row>
    <row r="12" spans="1:10" x14ac:dyDescent="0.15">
      <c r="A12" s="459"/>
      <c r="B12" s="455"/>
      <c r="C12" s="461" t="s">
        <v>169</v>
      </c>
      <c r="D12" s="482"/>
      <c r="E12" s="432" t="s">
        <v>170</v>
      </c>
      <c r="F12" s="433"/>
      <c r="G12" s="433"/>
      <c r="H12" s="433"/>
      <c r="I12" s="433"/>
      <c r="J12" s="434"/>
    </row>
    <row r="13" spans="1:10" x14ac:dyDescent="0.15">
      <c r="A13" s="459"/>
      <c r="B13" s="456"/>
      <c r="C13" s="483"/>
      <c r="D13" s="484"/>
      <c r="E13" s="465"/>
      <c r="F13" s="466"/>
      <c r="G13" s="466"/>
      <c r="H13" s="466"/>
      <c r="I13" s="466"/>
      <c r="J13" s="467"/>
    </row>
    <row r="14" spans="1:10" x14ac:dyDescent="0.15">
      <c r="A14" s="459"/>
      <c r="B14" s="448" t="s">
        <v>171</v>
      </c>
      <c r="C14" s="352" t="s">
        <v>172</v>
      </c>
      <c r="D14" s="420"/>
      <c r="E14" s="421"/>
      <c r="F14" s="435"/>
      <c r="G14" s="435"/>
      <c r="H14" s="435"/>
      <c r="I14" s="435"/>
      <c r="J14" s="436"/>
    </row>
    <row r="15" spans="1:10" x14ac:dyDescent="0.15">
      <c r="A15" s="459"/>
      <c r="B15" s="448"/>
      <c r="C15" s="352" t="s">
        <v>173</v>
      </c>
      <c r="D15" s="420"/>
      <c r="E15" s="421"/>
      <c r="F15" s="424"/>
      <c r="G15" s="424"/>
      <c r="H15" s="424"/>
      <c r="I15" s="424"/>
      <c r="J15" s="425"/>
    </row>
    <row r="16" spans="1:10" x14ac:dyDescent="0.15">
      <c r="A16" s="459"/>
      <c r="B16" s="448"/>
      <c r="C16" s="352" t="s">
        <v>174</v>
      </c>
      <c r="D16" s="420"/>
      <c r="E16" s="421"/>
      <c r="F16" s="422"/>
      <c r="G16" s="100" t="s">
        <v>189</v>
      </c>
      <c r="H16" s="421"/>
      <c r="I16" s="422"/>
      <c r="J16" s="423"/>
    </row>
    <row r="17" spans="1:10" x14ac:dyDescent="0.15">
      <c r="A17" s="459"/>
      <c r="B17" s="448"/>
      <c r="C17" s="352" t="s">
        <v>175</v>
      </c>
      <c r="D17" s="420"/>
      <c r="E17" s="99" t="s">
        <v>190</v>
      </c>
      <c r="F17" s="421"/>
      <c r="G17" s="435"/>
      <c r="H17" s="435"/>
      <c r="I17" s="435"/>
      <c r="J17" s="436"/>
    </row>
    <row r="18" spans="1:10" x14ac:dyDescent="0.15">
      <c r="A18" s="459"/>
      <c r="B18" s="448"/>
      <c r="C18" s="352" t="s">
        <v>176</v>
      </c>
      <c r="D18" s="420"/>
      <c r="E18" s="421"/>
      <c r="F18" s="449"/>
      <c r="G18" s="100" t="s">
        <v>177</v>
      </c>
      <c r="H18" s="421"/>
      <c r="I18" s="422"/>
      <c r="J18" s="423"/>
    </row>
    <row r="19" spans="1:10" ht="14.25" thickBot="1" x14ac:dyDescent="0.2">
      <c r="A19" s="459"/>
      <c r="B19" s="448"/>
      <c r="C19" s="352" t="s">
        <v>191</v>
      </c>
      <c r="D19" s="420"/>
      <c r="E19" s="421"/>
      <c r="F19" s="424"/>
      <c r="G19" s="424"/>
      <c r="H19" s="424"/>
      <c r="I19" s="424"/>
      <c r="J19" s="425"/>
    </row>
    <row r="20" spans="1:10" ht="13.5" customHeight="1" x14ac:dyDescent="0.15">
      <c r="A20" s="393" t="s">
        <v>125</v>
      </c>
      <c r="B20" s="394"/>
      <c r="C20" s="72" t="s">
        <v>213</v>
      </c>
      <c r="D20" s="42"/>
      <c r="E20" s="42"/>
      <c r="F20" s="42"/>
      <c r="G20" s="42"/>
      <c r="H20" s="42"/>
      <c r="I20" s="42"/>
      <c r="J20" s="43"/>
    </row>
    <row r="21" spans="1:10" x14ac:dyDescent="0.15">
      <c r="A21" s="395"/>
      <c r="B21" s="396"/>
      <c r="C21" s="48" t="s">
        <v>214</v>
      </c>
      <c r="D21" s="40"/>
      <c r="E21" s="40"/>
      <c r="F21" s="40"/>
      <c r="G21" s="40"/>
      <c r="H21" s="40"/>
      <c r="I21" s="40"/>
      <c r="J21" s="55"/>
    </row>
    <row r="22" spans="1:10" x14ac:dyDescent="0.15">
      <c r="A22" s="395"/>
      <c r="B22" s="396"/>
      <c r="C22" s="40"/>
      <c r="D22" s="65" t="s">
        <v>65</v>
      </c>
      <c r="E22" s="379"/>
      <c r="F22" s="379"/>
      <c r="G22" s="379"/>
      <c r="H22" s="379"/>
      <c r="I22" s="379"/>
      <c r="J22" s="380"/>
    </row>
    <row r="23" spans="1:10" ht="14.25" thickBot="1" x14ac:dyDescent="0.2">
      <c r="A23" s="397"/>
      <c r="B23" s="398"/>
      <c r="C23" s="44"/>
      <c r="D23" s="73" t="s">
        <v>66</v>
      </c>
      <c r="E23" s="381"/>
      <c r="F23" s="381"/>
      <c r="G23" s="381"/>
      <c r="H23" s="381"/>
      <c r="I23" s="381"/>
      <c r="J23" s="382"/>
    </row>
    <row r="24" spans="1:10" x14ac:dyDescent="0.15">
      <c r="A24" s="399" t="s">
        <v>23</v>
      </c>
      <c r="B24" s="400"/>
      <c r="C24" s="106" t="s">
        <v>137</v>
      </c>
      <c r="D24" s="107"/>
      <c r="E24" s="383" t="s">
        <v>24</v>
      </c>
      <c r="F24" s="384"/>
      <c r="G24" s="384"/>
      <c r="H24" s="384"/>
      <c r="I24" s="384"/>
      <c r="J24" s="385"/>
    </row>
    <row r="25" spans="1:10" x14ac:dyDescent="0.15">
      <c r="A25" s="401"/>
      <c r="B25" s="402"/>
      <c r="C25" s="408" t="s">
        <v>188</v>
      </c>
      <c r="D25" s="409"/>
      <c r="E25" s="168" t="s">
        <v>22</v>
      </c>
      <c r="F25" s="352" t="s">
        <v>25</v>
      </c>
      <c r="G25" s="353"/>
      <c r="H25" s="95" t="s">
        <v>178</v>
      </c>
      <c r="I25" s="352" t="s">
        <v>192</v>
      </c>
      <c r="J25" s="407"/>
    </row>
    <row r="26" spans="1:10" x14ac:dyDescent="0.15">
      <c r="A26" s="401"/>
      <c r="B26" s="402"/>
      <c r="C26" s="491"/>
      <c r="D26" s="492"/>
      <c r="E26" s="417"/>
      <c r="F26" s="413"/>
      <c r="G26" s="487"/>
      <c r="H26" s="417"/>
      <c r="I26" s="413"/>
      <c r="J26" s="414"/>
    </row>
    <row r="27" spans="1:10" x14ac:dyDescent="0.15">
      <c r="A27" s="401"/>
      <c r="B27" s="402"/>
      <c r="C27" s="489"/>
      <c r="D27" s="490"/>
      <c r="E27" s="418"/>
      <c r="F27" s="415"/>
      <c r="G27" s="488"/>
      <c r="H27" s="418"/>
      <c r="I27" s="415"/>
      <c r="J27" s="416"/>
    </row>
    <row r="28" spans="1:10" x14ac:dyDescent="0.15">
      <c r="A28" s="401"/>
      <c r="B28" s="402"/>
      <c r="C28" s="391"/>
      <c r="D28" s="392"/>
      <c r="E28" s="417"/>
      <c r="F28" s="413"/>
      <c r="G28" s="487"/>
      <c r="H28" s="417"/>
      <c r="I28" s="413"/>
      <c r="J28" s="414"/>
    </row>
    <row r="29" spans="1:10" x14ac:dyDescent="0.15">
      <c r="A29" s="401"/>
      <c r="B29" s="402"/>
      <c r="C29" s="485"/>
      <c r="D29" s="486"/>
      <c r="E29" s="418"/>
      <c r="F29" s="415"/>
      <c r="G29" s="488"/>
      <c r="H29" s="418"/>
      <c r="I29" s="415"/>
      <c r="J29" s="416"/>
    </row>
    <row r="30" spans="1:10" x14ac:dyDescent="0.15">
      <c r="A30" s="401"/>
      <c r="B30" s="402"/>
      <c r="C30" s="391"/>
      <c r="D30" s="392"/>
      <c r="E30" s="417"/>
      <c r="F30" s="413"/>
      <c r="G30" s="487"/>
      <c r="H30" s="417"/>
      <c r="I30" s="413"/>
      <c r="J30" s="414"/>
    </row>
    <row r="31" spans="1:10" ht="14.25" thickBot="1" x14ac:dyDescent="0.2">
      <c r="A31" s="403"/>
      <c r="B31" s="404"/>
      <c r="C31" s="405"/>
      <c r="D31" s="406"/>
      <c r="E31" s="418"/>
      <c r="F31" s="415"/>
      <c r="G31" s="488"/>
      <c r="H31" s="418"/>
      <c r="I31" s="415"/>
      <c r="J31" s="416"/>
    </row>
    <row r="32" spans="1:10" x14ac:dyDescent="0.15">
      <c r="A32" s="49" t="s">
        <v>26</v>
      </c>
      <c r="B32" s="50"/>
      <c r="C32" s="50"/>
      <c r="D32" s="50"/>
      <c r="E32" s="50"/>
      <c r="F32" s="50"/>
      <c r="G32" s="50"/>
      <c r="H32" s="50"/>
      <c r="I32" s="50"/>
      <c r="J32" s="51"/>
    </row>
    <row r="33" spans="1:10" x14ac:dyDescent="0.15">
      <c r="A33" s="52" t="s">
        <v>27</v>
      </c>
      <c r="B33" s="45"/>
      <c r="C33" s="45"/>
      <c r="D33" s="45"/>
      <c r="E33" s="45"/>
      <c r="F33" s="45"/>
      <c r="G33" s="45"/>
      <c r="H33" s="45"/>
      <c r="I33" s="45"/>
      <c r="J33" s="53"/>
    </row>
    <row r="34" spans="1:10" ht="29.25" customHeight="1" x14ac:dyDescent="0.15">
      <c r="A34" s="354"/>
      <c r="B34" s="355"/>
      <c r="C34" s="355"/>
      <c r="D34" s="355"/>
      <c r="E34" s="355"/>
      <c r="F34" s="355"/>
      <c r="G34" s="355"/>
      <c r="H34" s="355"/>
      <c r="I34" s="355"/>
      <c r="J34" s="356"/>
    </row>
    <row r="35" spans="1:10" x14ac:dyDescent="0.15">
      <c r="A35" s="357" t="s">
        <v>215</v>
      </c>
      <c r="B35" s="358"/>
      <c r="C35" s="359"/>
      <c r="D35" s="361" t="s">
        <v>216</v>
      </c>
      <c r="E35" s="361"/>
      <c r="F35" s="361"/>
      <c r="G35" s="361"/>
      <c r="H35" s="40" t="s">
        <v>117</v>
      </c>
      <c r="I35" s="40"/>
      <c r="J35" s="55"/>
    </row>
    <row r="36" spans="1:10" x14ac:dyDescent="0.15">
      <c r="A36" s="52" t="s">
        <v>28</v>
      </c>
      <c r="B36" s="45"/>
      <c r="C36" s="45"/>
      <c r="D36" s="45"/>
      <c r="E36" s="45"/>
      <c r="F36" s="45"/>
      <c r="G36" s="45"/>
      <c r="H36" s="45"/>
      <c r="I36" s="45"/>
      <c r="J36" s="53"/>
    </row>
    <row r="37" spans="1:10" ht="44.25" customHeight="1" x14ac:dyDescent="0.15">
      <c r="A37" s="410" t="s">
        <v>279</v>
      </c>
      <c r="B37" s="387"/>
      <c r="C37" s="387"/>
      <c r="D37" s="387"/>
      <c r="E37" s="387"/>
      <c r="F37" s="387"/>
      <c r="G37" s="387"/>
      <c r="H37" s="387"/>
      <c r="I37" s="387"/>
      <c r="J37" s="388"/>
    </row>
    <row r="38" spans="1:10" ht="142.5" customHeight="1" thickBot="1" x14ac:dyDescent="0.2">
      <c r="A38" s="368"/>
      <c r="B38" s="411"/>
      <c r="C38" s="411"/>
      <c r="D38" s="411"/>
      <c r="E38" s="411"/>
      <c r="F38" s="411"/>
      <c r="G38" s="411"/>
      <c r="H38" s="411"/>
      <c r="I38" s="411"/>
      <c r="J38" s="412"/>
    </row>
    <row r="39" spans="1:10" ht="14.25" customHeight="1" x14ac:dyDescent="0.15">
      <c r="A39" s="142" t="s">
        <v>138</v>
      </c>
      <c r="B39" s="143"/>
      <c r="C39" s="143"/>
      <c r="D39" s="143"/>
      <c r="E39" s="143"/>
      <c r="F39" s="143"/>
      <c r="G39" s="143"/>
      <c r="H39" s="143"/>
      <c r="I39" s="143"/>
      <c r="J39" s="144"/>
    </row>
    <row r="40" spans="1:10" x14ac:dyDescent="0.15">
      <c r="A40" s="98" t="s">
        <v>139</v>
      </c>
      <c r="B40" s="96"/>
      <c r="C40" s="96"/>
      <c r="D40" s="96"/>
      <c r="E40" s="96"/>
      <c r="F40" s="96"/>
      <c r="G40" s="96"/>
      <c r="H40" s="96"/>
      <c r="I40" s="96"/>
      <c r="J40" s="97"/>
    </row>
    <row r="41" spans="1:10" ht="27" customHeight="1" thickBot="1" x14ac:dyDescent="0.2">
      <c r="A41" s="368"/>
      <c r="B41" s="411"/>
      <c r="C41" s="411"/>
      <c r="D41" s="411"/>
      <c r="E41" s="411"/>
      <c r="F41" s="411"/>
      <c r="G41" s="411"/>
      <c r="H41" s="411"/>
      <c r="I41" s="411"/>
      <c r="J41" s="412"/>
    </row>
    <row r="42" spans="1:10" x14ac:dyDescent="0.15">
      <c r="A42" s="49" t="s">
        <v>29</v>
      </c>
      <c r="B42" s="50"/>
      <c r="C42" s="50"/>
      <c r="D42" s="50"/>
      <c r="E42" s="50"/>
      <c r="F42" s="50"/>
      <c r="G42" s="50"/>
      <c r="H42" s="50"/>
      <c r="I42" s="50"/>
      <c r="J42" s="51"/>
    </row>
    <row r="43" spans="1:10" x14ac:dyDescent="0.15">
      <c r="A43" s="54" t="s">
        <v>223</v>
      </c>
      <c r="B43" s="40"/>
      <c r="C43" s="40"/>
      <c r="D43" s="40"/>
      <c r="E43" s="40"/>
      <c r="F43" s="40"/>
      <c r="G43" s="40"/>
      <c r="H43" s="40"/>
      <c r="I43" s="40"/>
      <c r="J43" s="55"/>
    </row>
    <row r="44" spans="1:10" ht="40.5" customHeight="1" x14ac:dyDescent="0.15">
      <c r="A44" s="410" t="s">
        <v>277</v>
      </c>
      <c r="B44" s="387"/>
      <c r="C44" s="387"/>
      <c r="D44" s="387"/>
      <c r="E44" s="387"/>
      <c r="F44" s="387"/>
      <c r="G44" s="387"/>
      <c r="H44" s="387"/>
      <c r="I44" s="387"/>
      <c r="J44" s="388"/>
    </row>
    <row r="45" spans="1:10" ht="110.25" customHeight="1" x14ac:dyDescent="0.15">
      <c r="A45" s="365"/>
      <c r="B45" s="389"/>
      <c r="C45" s="389"/>
      <c r="D45" s="389"/>
      <c r="E45" s="389"/>
      <c r="F45" s="389"/>
      <c r="G45" s="389"/>
      <c r="H45" s="389"/>
      <c r="I45" s="389"/>
      <c r="J45" s="390"/>
    </row>
    <row r="46" spans="1:10" x14ac:dyDescent="0.15">
      <c r="A46" s="54" t="s">
        <v>30</v>
      </c>
      <c r="B46" s="40"/>
      <c r="C46" s="40"/>
      <c r="D46" s="40"/>
      <c r="E46" s="40"/>
      <c r="F46" s="40"/>
      <c r="G46" s="40"/>
      <c r="H46" s="40"/>
      <c r="I46" s="40"/>
      <c r="J46" s="55"/>
    </row>
    <row r="47" spans="1:10" x14ac:dyDescent="0.15">
      <c r="A47" s="56" t="s">
        <v>31</v>
      </c>
      <c r="B47" s="48"/>
      <c r="C47" s="48"/>
      <c r="D47" s="48"/>
      <c r="E47" s="48"/>
      <c r="F47" s="48"/>
      <c r="G47" s="48"/>
      <c r="H47" s="48"/>
      <c r="I47" s="48"/>
      <c r="J47" s="57"/>
    </row>
    <row r="48" spans="1:10" x14ac:dyDescent="0.15">
      <c r="A48" s="56" t="s">
        <v>32</v>
      </c>
      <c r="B48" s="48"/>
      <c r="C48" s="48"/>
      <c r="D48" s="48"/>
      <c r="E48" s="48"/>
      <c r="F48" s="48"/>
      <c r="G48" s="48"/>
      <c r="H48" s="48"/>
      <c r="I48" s="48"/>
      <c r="J48" s="57"/>
    </row>
    <row r="49" spans="1:10" x14ac:dyDescent="0.15">
      <c r="A49" s="56" t="s">
        <v>33</v>
      </c>
      <c r="B49" s="48"/>
      <c r="C49" s="48"/>
      <c r="D49" s="48"/>
      <c r="E49" s="48"/>
      <c r="F49" s="48"/>
      <c r="G49" s="48"/>
      <c r="H49" s="48"/>
      <c r="I49" s="48"/>
      <c r="J49" s="57"/>
    </row>
    <row r="50" spans="1:10" x14ac:dyDescent="0.15">
      <c r="A50" s="54" t="s">
        <v>34</v>
      </c>
      <c r="B50" s="40"/>
      <c r="C50" s="40"/>
      <c r="D50" s="40"/>
      <c r="E50" s="40"/>
      <c r="F50" s="40"/>
      <c r="G50" s="40"/>
      <c r="H50" s="40"/>
      <c r="I50" s="40"/>
      <c r="J50" s="55"/>
    </row>
    <row r="51" spans="1:10" s="170" customFormat="1" x14ac:dyDescent="0.15">
      <c r="A51" s="155" t="s">
        <v>320</v>
      </c>
      <c r="B51" s="172"/>
      <c r="C51" s="172"/>
      <c r="D51" s="173"/>
      <c r="E51" s="172" t="s">
        <v>127</v>
      </c>
      <c r="F51" s="172"/>
      <c r="G51" s="172"/>
      <c r="H51" s="172"/>
      <c r="I51" s="172"/>
      <c r="J51" s="174"/>
    </row>
    <row r="52" spans="1:10" s="170" customFormat="1" x14ac:dyDescent="0.15">
      <c r="A52" s="155" t="s">
        <v>321</v>
      </c>
      <c r="B52" s="172"/>
      <c r="C52" s="172"/>
      <c r="D52" s="175"/>
      <c r="E52" s="172" t="s">
        <v>127</v>
      </c>
      <c r="F52" s="172"/>
      <c r="G52" s="172"/>
      <c r="H52" s="172"/>
      <c r="I52" s="172"/>
      <c r="J52" s="174"/>
    </row>
    <row r="53" spans="1:10" x14ac:dyDescent="0.15">
      <c r="A53" s="54"/>
      <c r="B53" s="40"/>
      <c r="C53" s="40"/>
      <c r="D53" s="40"/>
      <c r="E53" s="40"/>
      <c r="F53" s="40"/>
      <c r="G53" s="40"/>
      <c r="H53" s="40"/>
      <c r="I53" s="40"/>
      <c r="J53" s="55"/>
    </row>
    <row r="54" spans="1:10" x14ac:dyDescent="0.15">
      <c r="A54" s="54" t="s">
        <v>35</v>
      </c>
      <c r="B54" s="40"/>
      <c r="C54" s="40"/>
      <c r="D54" s="85" t="s">
        <v>38</v>
      </c>
      <c r="E54" s="85" t="s">
        <v>37</v>
      </c>
      <c r="F54" s="85" t="s">
        <v>113</v>
      </c>
      <c r="G54" s="85"/>
      <c r="H54" s="85" t="s">
        <v>114</v>
      </c>
      <c r="I54" s="85"/>
      <c r="J54" s="55"/>
    </row>
    <row r="55" spans="1:10" x14ac:dyDescent="0.15">
      <c r="A55" s="360"/>
      <c r="B55" s="361"/>
      <c r="C55" s="40"/>
      <c r="D55" s="162"/>
      <c r="E55" s="40" t="str">
        <f>IF(ISERROR(VLOOKUP(A55,換算係数Ａ!A2:D30,2,FALSE))=TRUE,"",VLOOKUP(A55,換算係数Ａ!A2:D30,2,FALSE))</f>
        <v/>
      </c>
      <c r="F55" s="84" t="str">
        <f>IF(ISERROR(VLOOKUP(A55,換算係数Ａ!A2:D30,3,FALSE))=TRUE,"",VLOOKUP(A55,換算係数Ａ!A2:D30,3,FALSE))</f>
        <v/>
      </c>
      <c r="G55" s="87" t="str">
        <f>IF(ISERROR(VLOOKUP(A55,換算係数Ａ!A2:D30,4,FALSE))=TRUE,"",VLOOKUP(A55,換算係数Ａ!A2:D30,4,FALSE))</f>
        <v/>
      </c>
      <c r="H55" s="164" t="str">
        <f t="shared" ref="H55:H60" si="0">IF(ISERROR(F55*D55)=TRUE,"",D55*F55)</f>
        <v/>
      </c>
      <c r="I55" s="40" t="s">
        <v>127</v>
      </c>
      <c r="J55" s="55"/>
    </row>
    <row r="56" spans="1:10" x14ac:dyDescent="0.15">
      <c r="A56" s="360"/>
      <c r="B56" s="361"/>
      <c r="C56" s="40"/>
      <c r="D56" s="163"/>
      <c r="E56" s="40" t="str">
        <f>IF(ISERROR(VLOOKUP(A56,換算係数Ａ!A3:D31,2,FALSE))=TRUE,"",VLOOKUP(A56,換算係数Ａ!A3:D31,2,FALSE))</f>
        <v/>
      </c>
      <c r="F56" s="84" t="str">
        <f>IF(ISERROR(VLOOKUP(A56,換算係数Ａ!A3:D31,3,FALSE))=TRUE,"",VLOOKUP(A56,換算係数Ａ!A3:D31,3,FALSE))</f>
        <v/>
      </c>
      <c r="G56" s="87" t="str">
        <f>IF(ISERROR(VLOOKUP(A56,換算係数Ａ!A3:D31,4,FALSE))=TRUE,"",VLOOKUP(A56,換算係数Ａ!A3:D31,4,FALSE))</f>
        <v/>
      </c>
      <c r="H56" s="164" t="str">
        <f t="shared" si="0"/>
        <v/>
      </c>
      <c r="I56" s="40" t="s">
        <v>127</v>
      </c>
      <c r="J56" s="55"/>
    </row>
    <row r="57" spans="1:10" x14ac:dyDescent="0.15">
      <c r="A57" s="360"/>
      <c r="B57" s="361"/>
      <c r="C57" s="40"/>
      <c r="D57" s="163"/>
      <c r="E57" s="40" t="str">
        <f>IF(ISERROR(VLOOKUP(A57,換算係数Ａ!A4:D32,2,FALSE))=TRUE,"",VLOOKUP(A57,換算係数Ａ!A4:D32,2,FALSE))</f>
        <v/>
      </c>
      <c r="F57" s="84" t="str">
        <f>IF(ISERROR(VLOOKUP(A57,換算係数Ａ!A4:D32,3,FALSE))=TRUE,"",VLOOKUP(A57,換算係数Ａ!A4:D32,3,FALSE))</f>
        <v/>
      </c>
      <c r="G57" s="87" t="str">
        <f>IF(ISERROR(VLOOKUP(A57,換算係数Ａ!A4:D32,4,FALSE))=TRUE,"",VLOOKUP(A57,換算係数Ａ!A4:D32,4,FALSE))</f>
        <v/>
      </c>
      <c r="H57" s="164" t="str">
        <f t="shared" si="0"/>
        <v/>
      </c>
      <c r="I57" s="40" t="s">
        <v>127</v>
      </c>
      <c r="J57" s="55"/>
    </row>
    <row r="58" spans="1:10" x14ac:dyDescent="0.15">
      <c r="A58" s="360"/>
      <c r="B58" s="361"/>
      <c r="C58" s="40"/>
      <c r="D58" s="163"/>
      <c r="E58" s="40" t="str">
        <f>IF(ISERROR(VLOOKUP(A58,換算係数Ａ!A5:D33,2,FALSE))=TRUE,"",VLOOKUP(A58,換算係数Ａ!A5:D33,2,FALSE))</f>
        <v/>
      </c>
      <c r="F58" s="84" t="str">
        <f>IF(ISERROR(VLOOKUP(A58,換算係数Ａ!A5:D33,3,FALSE))=TRUE,"",VLOOKUP(A58,換算係数Ａ!A5:D33,3,FALSE))</f>
        <v/>
      </c>
      <c r="G58" s="87" t="str">
        <f>IF(ISERROR(VLOOKUP(A58,換算係数Ａ!A5:D33,4,FALSE))=TRUE,"",VLOOKUP(A58,換算係数Ａ!A5:D33,4,FALSE))</f>
        <v/>
      </c>
      <c r="H58" s="164" t="str">
        <f t="shared" si="0"/>
        <v/>
      </c>
      <c r="I58" s="40" t="s">
        <v>127</v>
      </c>
      <c r="J58" s="55"/>
    </row>
    <row r="59" spans="1:10" x14ac:dyDescent="0.15">
      <c r="A59" s="360"/>
      <c r="B59" s="361"/>
      <c r="C59" s="40"/>
      <c r="D59" s="163"/>
      <c r="E59" s="40" t="str">
        <f>IF(ISERROR(VLOOKUP(A59,換算係数Ａ!A6:D34,2,FALSE))=TRUE,"",VLOOKUP(A59,換算係数Ａ!A6:D34,2,FALSE))</f>
        <v/>
      </c>
      <c r="F59" s="84" t="str">
        <f>IF(ISERROR(VLOOKUP(A59,換算係数Ａ!A6:D34,3,FALSE))=TRUE,"",VLOOKUP(A59,換算係数Ａ!A6:D34,3,FALSE))</f>
        <v/>
      </c>
      <c r="G59" s="87" t="str">
        <f>IF(ISERROR(VLOOKUP(A59,換算係数Ａ!A6:D34,4,FALSE))=TRUE,"",VLOOKUP(A59,換算係数Ａ!A6:D34,4,FALSE))</f>
        <v/>
      </c>
      <c r="H59" s="164" t="str">
        <f t="shared" si="0"/>
        <v/>
      </c>
      <c r="I59" s="40" t="s">
        <v>127</v>
      </c>
      <c r="J59" s="55"/>
    </row>
    <row r="60" spans="1:10" x14ac:dyDescent="0.15">
      <c r="A60" s="360"/>
      <c r="B60" s="361"/>
      <c r="C60" s="40"/>
      <c r="D60" s="163"/>
      <c r="E60" s="40" t="str">
        <f>IF(ISERROR(VLOOKUP(A60,換算係数Ａ!A7:D35,2,FALSE))=TRUE,"",VLOOKUP(A60,換算係数Ａ!A7:D35,2,FALSE))</f>
        <v/>
      </c>
      <c r="F60" s="84" t="str">
        <f>IF(ISERROR(VLOOKUP(A60,換算係数Ａ!A7:D35,3,FALSE))=TRUE,"",VLOOKUP(A60,換算係数Ａ!A7:D35,3,FALSE))</f>
        <v/>
      </c>
      <c r="G60" s="87" t="str">
        <f>IF(ISERROR(VLOOKUP(A60,換算係数Ａ!A7:D35,4,FALSE))=TRUE,"",VLOOKUP(A60,換算係数Ａ!A7:D35,4,FALSE))</f>
        <v/>
      </c>
      <c r="H60" s="164" t="str">
        <f t="shared" si="0"/>
        <v/>
      </c>
      <c r="I60" s="40" t="s">
        <v>127</v>
      </c>
      <c r="J60" s="55"/>
    </row>
    <row r="61" spans="1:10" x14ac:dyDescent="0.15">
      <c r="A61" s="169"/>
      <c r="B61" s="85"/>
      <c r="C61" s="40"/>
      <c r="D61" s="86"/>
      <c r="E61" s="40"/>
      <c r="F61" s="84"/>
      <c r="G61" s="65" t="s">
        <v>115</v>
      </c>
      <c r="H61" s="164">
        <f>SUM(H55:H60)</f>
        <v>0</v>
      </c>
      <c r="I61" s="40" t="s">
        <v>127</v>
      </c>
      <c r="J61" s="55"/>
    </row>
    <row r="62" spans="1:10" x14ac:dyDescent="0.15">
      <c r="A62" s="54"/>
      <c r="B62" s="40"/>
      <c r="C62" s="40"/>
      <c r="D62" s="40"/>
      <c r="E62" s="40"/>
      <c r="F62" s="40"/>
      <c r="G62" s="40"/>
      <c r="H62" s="40"/>
      <c r="I62" s="40"/>
      <c r="J62" s="55"/>
    </row>
    <row r="63" spans="1:10" x14ac:dyDescent="0.15">
      <c r="A63" s="54" t="s">
        <v>39</v>
      </c>
      <c r="B63" s="40"/>
      <c r="C63" s="40"/>
      <c r="D63" s="40"/>
      <c r="E63" s="40"/>
      <c r="F63" s="40"/>
      <c r="G63" s="40"/>
      <c r="H63" s="40"/>
      <c r="I63" s="40"/>
      <c r="J63" s="55"/>
    </row>
    <row r="64" spans="1:10" s="176" customFormat="1" x14ac:dyDescent="0.15">
      <c r="A64" s="56" t="s">
        <v>142</v>
      </c>
      <c r="B64" s="48"/>
      <c r="C64" s="48"/>
      <c r="D64" s="48"/>
      <c r="E64" s="48"/>
      <c r="F64" s="48"/>
      <c r="G64" s="48"/>
      <c r="H64" s="48"/>
      <c r="I64" s="48"/>
      <c r="J64" s="57"/>
    </row>
    <row r="65" spans="1:10" s="176" customFormat="1" x14ac:dyDescent="0.15">
      <c r="A65" s="56" t="s">
        <v>322</v>
      </c>
      <c r="B65" s="48"/>
      <c r="C65" s="48"/>
      <c r="D65" s="48"/>
      <c r="E65" s="48"/>
      <c r="F65" s="48"/>
      <c r="G65" s="48"/>
      <c r="H65" s="48"/>
      <c r="I65" s="48"/>
      <c r="J65" s="57"/>
    </row>
    <row r="66" spans="1:10" s="176" customFormat="1" x14ac:dyDescent="0.15">
      <c r="A66" s="177" t="s">
        <v>318</v>
      </c>
      <c r="B66" s="48"/>
      <c r="C66" s="48"/>
      <c r="D66" s="48"/>
      <c r="E66" s="48"/>
      <c r="F66" s="48"/>
      <c r="G66" s="48"/>
      <c r="H66" s="48"/>
      <c r="I66" s="48"/>
      <c r="J66" s="57"/>
    </row>
    <row r="67" spans="1:10" s="176" customFormat="1" x14ac:dyDescent="0.15">
      <c r="A67" s="177" t="s">
        <v>319</v>
      </c>
      <c r="B67" s="48"/>
      <c r="C67" s="48"/>
      <c r="D67" s="48"/>
      <c r="E67" s="48"/>
      <c r="F67" s="48"/>
      <c r="G67" s="48"/>
      <c r="H67" s="48"/>
      <c r="I67" s="48"/>
      <c r="J67" s="57"/>
    </row>
    <row r="68" spans="1:10" s="176" customFormat="1" x14ac:dyDescent="0.15">
      <c r="A68" s="56" t="s">
        <v>121</v>
      </c>
      <c r="B68" s="48"/>
      <c r="C68" s="48"/>
      <c r="D68" s="48"/>
      <c r="E68" s="48"/>
      <c r="F68" s="48"/>
      <c r="G68" s="48"/>
      <c r="H68" s="48"/>
      <c r="I68" s="48"/>
      <c r="J68" s="57"/>
    </row>
    <row r="69" spans="1:10" s="176" customFormat="1" x14ac:dyDescent="0.15">
      <c r="A69" s="56" t="s">
        <v>323</v>
      </c>
      <c r="B69" s="48"/>
      <c r="C69" s="48"/>
      <c r="D69" s="48"/>
      <c r="E69" s="48"/>
      <c r="F69" s="48"/>
      <c r="G69" s="48"/>
      <c r="H69" s="48"/>
      <c r="I69" s="48"/>
      <c r="J69" s="57"/>
    </row>
    <row r="70" spans="1:10" x14ac:dyDescent="0.15">
      <c r="A70" s="56"/>
      <c r="B70" s="48"/>
      <c r="C70" s="40"/>
      <c r="D70" s="40"/>
      <c r="E70" s="40"/>
      <c r="F70" s="40"/>
      <c r="G70" s="40"/>
      <c r="H70" s="40"/>
      <c r="I70" s="40"/>
      <c r="J70" s="55"/>
    </row>
    <row r="71" spans="1:10" x14ac:dyDescent="0.15">
      <c r="A71" s="54" t="s">
        <v>40</v>
      </c>
      <c r="B71" s="40"/>
      <c r="C71" s="40"/>
      <c r="D71" s="40"/>
      <c r="E71" s="40"/>
      <c r="F71" s="40"/>
      <c r="G71" s="40"/>
      <c r="H71" s="40"/>
      <c r="I71" s="40"/>
      <c r="J71" s="55"/>
    </row>
    <row r="72" spans="1:10" ht="45" customHeight="1" x14ac:dyDescent="0.15">
      <c r="A72" s="365"/>
      <c r="B72" s="366"/>
      <c r="C72" s="366"/>
      <c r="D72" s="366"/>
      <c r="E72" s="366"/>
      <c r="F72" s="366"/>
      <c r="G72" s="366"/>
      <c r="H72" s="366"/>
      <c r="I72" s="366"/>
      <c r="J72" s="367"/>
    </row>
    <row r="73" spans="1:10" x14ac:dyDescent="0.15">
      <c r="A73" s="54"/>
      <c r="B73" s="40"/>
      <c r="C73" s="40"/>
      <c r="D73" s="40"/>
      <c r="E73" s="40"/>
      <c r="F73" s="40"/>
      <c r="G73" s="40"/>
      <c r="H73" s="40"/>
      <c r="I73" s="40"/>
      <c r="J73" s="55"/>
    </row>
    <row r="74" spans="1:10" x14ac:dyDescent="0.15">
      <c r="A74" s="386" t="s">
        <v>226</v>
      </c>
      <c r="B74" s="387"/>
      <c r="C74" s="387"/>
      <c r="D74" s="387"/>
      <c r="E74" s="387"/>
      <c r="F74" s="387"/>
      <c r="G74" s="387"/>
      <c r="H74" s="387"/>
      <c r="I74" s="387"/>
      <c r="J74" s="388"/>
    </row>
    <row r="75" spans="1:10" x14ac:dyDescent="0.15">
      <c r="A75" s="54" t="s">
        <v>122</v>
      </c>
      <c r="B75" s="40"/>
      <c r="C75" s="60"/>
      <c r="D75" s="40"/>
      <c r="E75" s="40"/>
      <c r="F75" s="70"/>
      <c r="G75" s="40" t="s">
        <v>41</v>
      </c>
      <c r="H75" s="40"/>
      <c r="I75" s="40"/>
      <c r="J75" s="55"/>
    </row>
    <row r="76" spans="1:10" x14ac:dyDescent="0.15">
      <c r="A76" s="155" t="s">
        <v>298</v>
      </c>
      <c r="B76" s="40"/>
      <c r="C76" s="40"/>
      <c r="D76" s="40"/>
      <c r="E76" s="60"/>
      <c r="F76" s="70"/>
      <c r="G76" s="40" t="s">
        <v>41</v>
      </c>
      <c r="H76" s="40"/>
      <c r="I76" s="40"/>
      <c r="J76" s="55"/>
    </row>
    <row r="77" spans="1:10" x14ac:dyDescent="0.15">
      <c r="A77" s="155" t="s">
        <v>299</v>
      </c>
      <c r="B77" s="40"/>
      <c r="C77" s="40"/>
      <c r="D77" s="40"/>
      <c r="E77" s="60"/>
      <c r="F77" s="70"/>
      <c r="G77" s="40" t="s">
        <v>41</v>
      </c>
      <c r="H77" s="40"/>
      <c r="I77" s="40"/>
      <c r="J77" s="55"/>
    </row>
    <row r="78" spans="1:10" x14ac:dyDescent="0.15">
      <c r="A78" s="155" t="s">
        <v>300</v>
      </c>
      <c r="B78" s="40"/>
      <c r="C78" s="40"/>
      <c r="D78" s="40"/>
      <c r="E78" s="60"/>
      <c r="F78" s="70"/>
      <c r="G78" s="40" t="s">
        <v>41</v>
      </c>
      <c r="H78" s="40"/>
      <c r="I78" s="40"/>
      <c r="J78" s="55"/>
    </row>
    <row r="79" spans="1:10" x14ac:dyDescent="0.15">
      <c r="A79" s="54" t="s">
        <v>221</v>
      </c>
      <c r="B79" s="40"/>
      <c r="C79" s="60"/>
      <c r="D79" s="60"/>
      <c r="E79" s="40"/>
      <c r="F79" s="88" t="str">
        <f>IF(ISERROR(F78/F75)=TRUE,"",F78/F75)</f>
        <v/>
      </c>
      <c r="G79" s="40" t="s">
        <v>43</v>
      </c>
      <c r="H79" s="40"/>
      <c r="I79" s="40"/>
      <c r="J79" s="55"/>
    </row>
    <row r="80" spans="1:10" x14ac:dyDescent="0.15">
      <c r="A80" s="54"/>
      <c r="B80" s="40"/>
      <c r="C80" s="40"/>
      <c r="D80" s="40"/>
      <c r="E80" s="40"/>
      <c r="F80" s="40"/>
      <c r="G80" s="40"/>
      <c r="H80" s="40"/>
      <c r="I80" s="40"/>
      <c r="J80" s="55"/>
    </row>
    <row r="81" spans="1:10" x14ac:dyDescent="0.15">
      <c r="A81" s="54" t="s">
        <v>42</v>
      </c>
      <c r="B81" s="40"/>
      <c r="C81" s="40"/>
      <c r="D81" s="40"/>
      <c r="E81" s="40"/>
      <c r="F81" s="40"/>
      <c r="G81" s="40"/>
      <c r="H81" s="40"/>
      <c r="I81" s="40"/>
      <c r="J81" s="55"/>
    </row>
    <row r="82" spans="1:10" x14ac:dyDescent="0.15">
      <c r="A82" s="362" t="s">
        <v>225</v>
      </c>
      <c r="B82" s="387"/>
      <c r="C82" s="387"/>
      <c r="D82" s="387"/>
      <c r="E82" s="387"/>
      <c r="F82" s="387"/>
      <c r="G82" s="387"/>
      <c r="H82" s="387"/>
      <c r="I82" s="387"/>
      <c r="J82" s="388"/>
    </row>
    <row r="83" spans="1:10" ht="45" customHeight="1" x14ac:dyDescent="0.15">
      <c r="A83" s="365"/>
      <c r="B83" s="366"/>
      <c r="C83" s="366"/>
      <c r="D83" s="366"/>
      <c r="E83" s="366"/>
      <c r="F83" s="366"/>
      <c r="G83" s="366"/>
      <c r="H83" s="366"/>
      <c r="I83" s="366"/>
      <c r="J83" s="367"/>
    </row>
    <row r="84" spans="1:10" x14ac:dyDescent="0.15">
      <c r="A84" s="54" t="s">
        <v>140</v>
      </c>
      <c r="B84" s="40"/>
      <c r="C84" s="40"/>
      <c r="D84" s="40"/>
      <c r="E84" s="40"/>
      <c r="F84" s="40"/>
      <c r="G84" s="40"/>
      <c r="H84" s="40"/>
      <c r="I84" s="40"/>
      <c r="J84" s="55"/>
    </row>
    <row r="85" spans="1:10" x14ac:dyDescent="0.15">
      <c r="A85" s="56" t="s">
        <v>141</v>
      </c>
      <c r="B85" s="48"/>
      <c r="C85" s="40"/>
      <c r="D85" s="40"/>
      <c r="E85" s="40"/>
      <c r="F85" s="40"/>
      <c r="G85" s="40"/>
      <c r="H85" s="40"/>
      <c r="I85" s="40"/>
      <c r="J85" s="55"/>
    </row>
    <row r="86" spans="1:10" ht="45" customHeight="1" x14ac:dyDescent="0.15">
      <c r="A86" s="365"/>
      <c r="B86" s="377"/>
      <c r="C86" s="377"/>
      <c r="D86" s="377"/>
      <c r="E86" s="377"/>
      <c r="F86" s="377"/>
      <c r="G86" s="377"/>
      <c r="H86" s="377"/>
      <c r="I86" s="377"/>
      <c r="J86" s="378"/>
    </row>
    <row r="87" spans="1:10" x14ac:dyDescent="0.15">
      <c r="A87" s="54" t="s">
        <v>44</v>
      </c>
      <c r="B87" s="40"/>
      <c r="C87" s="40"/>
      <c r="D87" s="40"/>
      <c r="E87" s="40"/>
      <c r="F87" s="40"/>
      <c r="G87" s="40"/>
      <c r="H87" s="40"/>
      <c r="I87" s="40"/>
      <c r="J87" s="55"/>
    </row>
    <row r="88" spans="1:10" x14ac:dyDescent="0.15">
      <c r="A88" s="56" t="s">
        <v>45</v>
      </c>
      <c r="B88" s="48"/>
      <c r="C88" s="40"/>
      <c r="D88" s="40"/>
      <c r="E88" s="40"/>
      <c r="F88" s="40"/>
      <c r="G88" s="40"/>
      <c r="H88" s="40"/>
      <c r="I88" s="40"/>
      <c r="J88" s="55"/>
    </row>
    <row r="89" spans="1:10" x14ac:dyDescent="0.15">
      <c r="A89" s="56" t="s">
        <v>308</v>
      </c>
      <c r="B89" s="48"/>
      <c r="C89" s="40"/>
      <c r="D89" s="40"/>
      <c r="E89" s="40"/>
      <c r="F89" s="145"/>
      <c r="G89" s="40"/>
      <c r="H89" s="40"/>
      <c r="I89" s="40"/>
      <c r="J89" s="55"/>
    </row>
    <row r="90" spans="1:10" ht="14.25" customHeight="1" x14ac:dyDescent="0.15">
      <c r="A90" s="343" t="s">
        <v>317</v>
      </c>
      <c r="B90" s="344"/>
      <c r="C90" s="345"/>
      <c r="D90" s="339" t="s">
        <v>49</v>
      </c>
      <c r="E90" s="340"/>
      <c r="F90" s="340"/>
      <c r="G90" s="341"/>
      <c r="H90" s="341"/>
      <c r="I90" s="342"/>
      <c r="J90" s="167"/>
    </row>
    <row r="91" spans="1:10" ht="13.5" customHeight="1" x14ac:dyDescent="0.15">
      <c r="A91" s="343"/>
      <c r="B91" s="344"/>
      <c r="C91" s="345"/>
      <c r="D91" s="331" t="s">
        <v>314</v>
      </c>
      <c r="E91" s="333" t="s">
        <v>303</v>
      </c>
      <c r="F91" s="333"/>
      <c r="G91" s="334"/>
      <c r="H91" s="334"/>
      <c r="I91" s="335"/>
      <c r="J91" s="161"/>
    </row>
    <row r="92" spans="1:10" x14ac:dyDescent="0.15">
      <c r="A92" s="343"/>
      <c r="B92" s="344"/>
      <c r="C92" s="345"/>
      <c r="D92" s="331"/>
      <c r="E92" s="333" t="s">
        <v>304</v>
      </c>
      <c r="F92" s="333"/>
      <c r="G92" s="334"/>
      <c r="H92" s="334"/>
      <c r="I92" s="335"/>
      <c r="J92" s="161"/>
    </row>
    <row r="93" spans="1:10" x14ac:dyDescent="0.15">
      <c r="A93" s="343"/>
      <c r="B93" s="344"/>
      <c r="C93" s="345"/>
      <c r="D93" s="331"/>
      <c r="E93" s="333" t="s">
        <v>307</v>
      </c>
      <c r="F93" s="333"/>
      <c r="G93" s="334"/>
      <c r="H93" s="334"/>
      <c r="I93" s="335"/>
      <c r="J93" s="161"/>
    </row>
    <row r="94" spans="1:10" x14ac:dyDescent="0.15">
      <c r="A94" s="343"/>
      <c r="B94" s="344"/>
      <c r="C94" s="345"/>
      <c r="D94" s="331"/>
      <c r="E94" s="333" t="s">
        <v>306</v>
      </c>
      <c r="F94" s="333"/>
      <c r="G94" s="334"/>
      <c r="H94" s="334"/>
      <c r="I94" s="335"/>
      <c r="J94" s="161"/>
    </row>
    <row r="95" spans="1:10" x14ac:dyDescent="0.15">
      <c r="A95" s="343"/>
      <c r="B95" s="344"/>
      <c r="C95" s="345"/>
      <c r="D95" s="332"/>
      <c r="E95" s="336" t="s">
        <v>305</v>
      </c>
      <c r="F95" s="336"/>
      <c r="G95" s="337"/>
      <c r="H95" s="337"/>
      <c r="I95" s="338"/>
      <c r="J95" s="161"/>
    </row>
    <row r="96" spans="1:10" ht="14.25" customHeight="1" x14ac:dyDescent="0.15">
      <c r="A96" s="343"/>
      <c r="B96" s="344"/>
      <c r="C96" s="345"/>
      <c r="D96" s="339" t="s">
        <v>49</v>
      </c>
      <c r="E96" s="340"/>
      <c r="F96" s="340"/>
      <c r="G96" s="341"/>
      <c r="H96" s="341"/>
      <c r="I96" s="342"/>
      <c r="J96" s="167"/>
    </row>
    <row r="97" spans="1:10" ht="13.5" customHeight="1" x14ac:dyDescent="0.15">
      <c r="A97" s="343"/>
      <c r="B97" s="344"/>
      <c r="C97" s="345"/>
      <c r="D97" s="331" t="s">
        <v>315</v>
      </c>
      <c r="E97" s="333" t="s">
        <v>303</v>
      </c>
      <c r="F97" s="333"/>
      <c r="G97" s="334"/>
      <c r="H97" s="334"/>
      <c r="I97" s="335"/>
      <c r="J97" s="161"/>
    </row>
    <row r="98" spans="1:10" x14ac:dyDescent="0.15">
      <c r="A98" s="343"/>
      <c r="B98" s="344"/>
      <c r="C98" s="345"/>
      <c r="D98" s="331"/>
      <c r="E98" s="333" t="s">
        <v>304</v>
      </c>
      <c r="F98" s="333"/>
      <c r="G98" s="334"/>
      <c r="H98" s="334"/>
      <c r="I98" s="335"/>
      <c r="J98" s="161"/>
    </row>
    <row r="99" spans="1:10" x14ac:dyDescent="0.15">
      <c r="A99" s="343"/>
      <c r="B99" s="344"/>
      <c r="C99" s="345"/>
      <c r="D99" s="331"/>
      <c r="E99" s="333" t="s">
        <v>307</v>
      </c>
      <c r="F99" s="333"/>
      <c r="G99" s="334"/>
      <c r="H99" s="334"/>
      <c r="I99" s="335"/>
      <c r="J99" s="161"/>
    </row>
    <row r="100" spans="1:10" x14ac:dyDescent="0.15">
      <c r="A100" s="343"/>
      <c r="B100" s="344"/>
      <c r="C100" s="345"/>
      <c r="D100" s="331"/>
      <c r="E100" s="333" t="s">
        <v>306</v>
      </c>
      <c r="F100" s="333"/>
      <c r="G100" s="334"/>
      <c r="H100" s="334"/>
      <c r="I100" s="335"/>
      <c r="J100" s="161"/>
    </row>
    <row r="101" spans="1:10" x14ac:dyDescent="0.15">
      <c r="A101" s="343"/>
      <c r="B101" s="344"/>
      <c r="C101" s="345"/>
      <c r="D101" s="332"/>
      <c r="E101" s="336" t="s">
        <v>305</v>
      </c>
      <c r="F101" s="336"/>
      <c r="G101" s="337"/>
      <c r="H101" s="337"/>
      <c r="I101" s="338"/>
      <c r="J101" s="161"/>
    </row>
    <row r="102" spans="1:10" ht="14.25" customHeight="1" x14ac:dyDescent="0.15">
      <c r="A102" s="343"/>
      <c r="B102" s="344"/>
      <c r="C102" s="345"/>
      <c r="D102" s="339" t="s">
        <v>49</v>
      </c>
      <c r="E102" s="340"/>
      <c r="F102" s="340"/>
      <c r="G102" s="341"/>
      <c r="H102" s="341"/>
      <c r="I102" s="342"/>
      <c r="J102" s="167"/>
    </row>
    <row r="103" spans="1:10" ht="13.5" customHeight="1" x14ac:dyDescent="0.15">
      <c r="A103" s="343"/>
      <c r="B103" s="344"/>
      <c r="C103" s="345"/>
      <c r="D103" s="331" t="s">
        <v>316</v>
      </c>
      <c r="E103" s="333" t="s">
        <v>303</v>
      </c>
      <c r="F103" s="333"/>
      <c r="G103" s="334"/>
      <c r="H103" s="334"/>
      <c r="I103" s="335"/>
      <c r="J103" s="161"/>
    </row>
    <row r="104" spans="1:10" x14ac:dyDescent="0.15">
      <c r="A104" s="343"/>
      <c r="B104" s="344"/>
      <c r="C104" s="345"/>
      <c r="D104" s="331"/>
      <c r="E104" s="333" t="s">
        <v>304</v>
      </c>
      <c r="F104" s="333"/>
      <c r="G104" s="334"/>
      <c r="H104" s="334"/>
      <c r="I104" s="335"/>
      <c r="J104" s="161"/>
    </row>
    <row r="105" spans="1:10" x14ac:dyDescent="0.15">
      <c r="A105" s="343"/>
      <c r="B105" s="344"/>
      <c r="C105" s="345"/>
      <c r="D105" s="331"/>
      <c r="E105" s="333" t="s">
        <v>307</v>
      </c>
      <c r="F105" s="333"/>
      <c r="G105" s="334"/>
      <c r="H105" s="334"/>
      <c r="I105" s="335"/>
      <c r="J105" s="161"/>
    </row>
    <row r="106" spans="1:10" x14ac:dyDescent="0.15">
      <c r="A106" s="343"/>
      <c r="B106" s="344"/>
      <c r="C106" s="345"/>
      <c r="D106" s="331"/>
      <c r="E106" s="333" t="s">
        <v>306</v>
      </c>
      <c r="F106" s="333"/>
      <c r="G106" s="334"/>
      <c r="H106" s="334"/>
      <c r="I106" s="335"/>
      <c r="J106" s="161"/>
    </row>
    <row r="107" spans="1:10" x14ac:dyDescent="0.15">
      <c r="A107" s="343"/>
      <c r="B107" s="344"/>
      <c r="C107" s="345"/>
      <c r="D107" s="332"/>
      <c r="E107" s="336" t="s">
        <v>305</v>
      </c>
      <c r="F107" s="336"/>
      <c r="G107" s="337"/>
      <c r="H107" s="337"/>
      <c r="I107" s="338"/>
      <c r="J107" s="161"/>
    </row>
    <row r="108" spans="1:10" ht="108.75" customHeight="1" thickBot="1" x14ac:dyDescent="0.2">
      <c r="A108" s="368"/>
      <c r="B108" s="369"/>
      <c r="C108" s="369"/>
      <c r="D108" s="369"/>
      <c r="E108" s="369"/>
      <c r="F108" s="369"/>
      <c r="G108" s="369"/>
      <c r="H108" s="369"/>
      <c r="I108" s="369"/>
      <c r="J108" s="370"/>
    </row>
    <row r="109" spans="1:10" x14ac:dyDescent="0.15">
      <c r="A109" s="41" t="s">
        <v>222</v>
      </c>
      <c r="B109" s="42"/>
      <c r="C109" s="42"/>
      <c r="D109" s="42"/>
      <c r="E109" s="42"/>
      <c r="F109" s="42"/>
      <c r="G109" s="42"/>
      <c r="H109" s="42"/>
      <c r="I109" s="42"/>
      <c r="J109" s="43"/>
    </row>
    <row r="110" spans="1:10" x14ac:dyDescent="0.15">
      <c r="A110" s="374" t="s">
        <v>227</v>
      </c>
      <c r="B110" s="375"/>
      <c r="C110" s="375"/>
      <c r="D110" s="375"/>
      <c r="E110" s="375"/>
      <c r="F110" s="375"/>
      <c r="G110" s="375"/>
      <c r="H110" s="375"/>
      <c r="I110" s="375"/>
      <c r="J110" s="376"/>
    </row>
    <row r="111" spans="1:10" x14ac:dyDescent="0.15">
      <c r="A111" s="362" t="s">
        <v>224</v>
      </c>
      <c r="B111" s="363"/>
      <c r="C111" s="363"/>
      <c r="D111" s="363"/>
      <c r="E111" s="363"/>
      <c r="F111" s="363"/>
      <c r="G111" s="363"/>
      <c r="H111" s="363"/>
      <c r="I111" s="363"/>
      <c r="J111" s="364"/>
    </row>
    <row r="112" spans="1:10" x14ac:dyDescent="0.15">
      <c r="A112" s="54" t="s">
        <v>46</v>
      </c>
      <c r="B112" s="40"/>
      <c r="C112" s="40"/>
      <c r="D112" s="40"/>
      <c r="E112" s="40"/>
      <c r="F112" s="40"/>
      <c r="G112" s="40"/>
      <c r="H112" s="40"/>
      <c r="I112" s="40"/>
      <c r="J112" s="55"/>
    </row>
    <row r="113" spans="1:10" x14ac:dyDescent="0.15">
      <c r="A113" s="67"/>
      <c r="B113" s="65" t="s">
        <v>52</v>
      </c>
      <c r="C113" s="146"/>
      <c r="D113" s="40" t="s">
        <v>128</v>
      </c>
      <c r="E113" s="40"/>
      <c r="F113" s="60"/>
      <c r="G113" s="40"/>
      <c r="H113" s="40"/>
      <c r="I113" s="40"/>
      <c r="J113" s="55"/>
    </row>
    <row r="114" spans="1:10" x14ac:dyDescent="0.15">
      <c r="A114" s="54"/>
      <c r="B114" s="40"/>
      <c r="C114" s="40"/>
      <c r="D114" s="40"/>
      <c r="E114" s="40"/>
      <c r="F114" s="40"/>
      <c r="G114" s="40"/>
      <c r="H114" s="40"/>
      <c r="I114" s="40"/>
      <c r="J114" s="55"/>
    </row>
    <row r="115" spans="1:10" x14ac:dyDescent="0.15">
      <c r="A115" s="56" t="s">
        <v>211</v>
      </c>
      <c r="B115" s="48"/>
      <c r="C115" s="40"/>
      <c r="D115" s="40"/>
      <c r="E115" s="40"/>
      <c r="F115" s="40"/>
      <c r="G115" s="40"/>
      <c r="H115" s="40"/>
      <c r="I115" s="40"/>
      <c r="J115" s="55"/>
    </row>
    <row r="116" spans="1:10" x14ac:dyDescent="0.15">
      <c r="A116" s="54"/>
      <c r="B116" s="40"/>
      <c r="C116" s="40"/>
      <c r="D116" s="40"/>
      <c r="E116" s="40"/>
      <c r="F116" s="40"/>
      <c r="G116" s="40"/>
      <c r="H116" s="40"/>
      <c r="I116" s="40"/>
      <c r="J116" s="55"/>
    </row>
    <row r="117" spans="1:10" x14ac:dyDescent="0.15">
      <c r="A117" s="54" t="s">
        <v>47</v>
      </c>
      <c r="B117" s="40"/>
      <c r="C117" s="40"/>
      <c r="D117" s="40"/>
      <c r="E117" s="40"/>
      <c r="F117" s="40"/>
      <c r="G117" s="40"/>
      <c r="H117" s="40"/>
      <c r="I117" s="40"/>
      <c r="J117" s="55"/>
    </row>
    <row r="118" spans="1:10" x14ac:dyDescent="0.15">
      <c r="A118" s="54" t="s">
        <v>147</v>
      </c>
      <c r="B118" s="40"/>
      <c r="C118" s="40"/>
      <c r="D118" s="40"/>
      <c r="E118" s="40"/>
      <c r="F118" s="40"/>
      <c r="G118" s="40"/>
      <c r="H118" s="40"/>
      <c r="I118" s="40"/>
      <c r="J118" s="55"/>
    </row>
    <row r="119" spans="1:10" x14ac:dyDescent="0.15">
      <c r="A119" s="56" t="s">
        <v>282</v>
      </c>
      <c r="B119" s="48"/>
      <c r="C119" s="40"/>
      <c r="D119" s="40"/>
      <c r="E119" s="40"/>
      <c r="F119" s="40"/>
      <c r="G119" s="40"/>
      <c r="H119" s="40"/>
      <c r="I119" s="40"/>
      <c r="J119" s="55"/>
    </row>
    <row r="120" spans="1:10" x14ac:dyDescent="0.15">
      <c r="A120" s="56" t="s">
        <v>283</v>
      </c>
      <c r="B120" s="48"/>
      <c r="C120" s="40"/>
      <c r="D120" s="40"/>
      <c r="E120" s="40"/>
      <c r="F120" s="40"/>
      <c r="G120" s="40"/>
      <c r="H120" s="40"/>
      <c r="I120" s="40"/>
      <c r="J120" s="55"/>
    </row>
    <row r="121" spans="1:10" x14ac:dyDescent="0.15">
      <c r="A121" s="56" t="s">
        <v>284</v>
      </c>
      <c r="B121" s="48"/>
      <c r="C121" s="40"/>
      <c r="D121" s="40"/>
      <c r="E121" s="40"/>
      <c r="F121" s="40"/>
      <c r="G121" s="40"/>
      <c r="H121" s="40"/>
      <c r="I121" s="40"/>
      <c r="J121" s="55"/>
    </row>
    <row r="122" spans="1:10" x14ac:dyDescent="0.15">
      <c r="A122" s="56" t="s">
        <v>281</v>
      </c>
      <c r="B122" s="48"/>
      <c r="C122" s="40"/>
      <c r="D122" s="40"/>
      <c r="E122" s="40"/>
      <c r="F122" s="40"/>
      <c r="G122" s="40"/>
      <c r="H122" s="40"/>
      <c r="I122" s="40"/>
      <c r="J122" s="55"/>
    </row>
    <row r="123" spans="1:10" x14ac:dyDescent="0.15">
      <c r="A123" s="56" t="s">
        <v>143</v>
      </c>
      <c r="B123" s="48"/>
      <c r="C123" s="40"/>
      <c r="D123" s="40"/>
      <c r="E123" s="40"/>
      <c r="F123" s="40"/>
      <c r="G123" s="40"/>
      <c r="H123" s="40"/>
      <c r="I123" s="40"/>
      <c r="J123" s="55"/>
    </row>
    <row r="124" spans="1:10" x14ac:dyDescent="0.15">
      <c r="A124" s="56" t="s">
        <v>144</v>
      </c>
      <c r="B124" s="48"/>
      <c r="C124" s="40"/>
      <c r="D124" s="40"/>
      <c r="E124" s="40"/>
      <c r="F124" s="40"/>
      <c r="G124" s="40"/>
      <c r="H124" s="40"/>
      <c r="I124" s="40"/>
      <c r="J124" s="55"/>
    </row>
    <row r="125" spans="1:10" x14ac:dyDescent="0.15">
      <c r="A125" s="56" t="s">
        <v>145</v>
      </c>
      <c r="B125" s="48"/>
      <c r="C125" s="40"/>
      <c r="D125" s="40"/>
      <c r="E125" s="40"/>
      <c r="F125" s="40"/>
      <c r="G125" s="40"/>
      <c r="H125" s="40"/>
      <c r="I125" s="40"/>
      <c r="J125" s="55"/>
    </row>
    <row r="126" spans="1:10" x14ac:dyDescent="0.15">
      <c r="A126" s="56" t="s">
        <v>146</v>
      </c>
      <c r="B126" s="40"/>
      <c r="C126" s="40"/>
      <c r="D126" s="40"/>
      <c r="E126" s="40"/>
      <c r="F126" s="40"/>
      <c r="G126" s="40"/>
      <c r="H126" s="40"/>
      <c r="I126" s="40"/>
      <c r="J126" s="55"/>
    </row>
    <row r="127" spans="1:10" x14ac:dyDescent="0.15">
      <c r="A127" s="54"/>
      <c r="B127" s="40"/>
      <c r="C127" s="40"/>
      <c r="D127" s="40"/>
      <c r="E127" s="40"/>
      <c r="F127" s="40"/>
      <c r="G127" s="40"/>
      <c r="H127" s="40"/>
      <c r="I127" s="40"/>
      <c r="J127" s="55"/>
    </row>
    <row r="128" spans="1:10" x14ac:dyDescent="0.15">
      <c r="A128" s="54" t="s">
        <v>48</v>
      </c>
      <c r="B128" s="40"/>
      <c r="C128" s="40"/>
      <c r="D128" s="40"/>
      <c r="E128" s="40"/>
      <c r="F128" s="40"/>
      <c r="G128" s="40"/>
      <c r="H128" s="40"/>
      <c r="I128" s="40"/>
      <c r="J128" s="55"/>
    </row>
    <row r="129" spans="1:10" x14ac:dyDescent="0.15">
      <c r="A129" s="56" t="s">
        <v>150</v>
      </c>
      <c r="B129" s="48"/>
      <c r="C129" s="40"/>
      <c r="D129" s="40"/>
      <c r="E129" s="40"/>
      <c r="F129" s="40"/>
      <c r="G129" s="40"/>
      <c r="H129" s="40"/>
      <c r="I129" s="40"/>
      <c r="J129" s="55"/>
    </row>
    <row r="130" spans="1:10" x14ac:dyDescent="0.15">
      <c r="A130" s="56" t="s">
        <v>151</v>
      </c>
      <c r="B130" s="48"/>
      <c r="C130" s="40"/>
      <c r="D130" s="40"/>
      <c r="E130" s="40"/>
      <c r="F130" s="40"/>
      <c r="G130" s="40"/>
      <c r="H130" s="40"/>
      <c r="I130" s="40"/>
      <c r="J130" s="55"/>
    </row>
    <row r="131" spans="1:10" x14ac:dyDescent="0.15">
      <c r="A131" s="56" t="s">
        <v>152</v>
      </c>
      <c r="B131" s="48"/>
      <c r="C131" s="40"/>
      <c r="D131" s="40"/>
      <c r="E131" s="40"/>
      <c r="F131" s="40"/>
      <c r="G131" s="40"/>
      <c r="H131" s="40"/>
      <c r="I131" s="40"/>
      <c r="J131" s="55"/>
    </row>
    <row r="132" spans="1:10" s="176" customFormat="1" x14ac:dyDescent="0.15">
      <c r="A132" s="56" t="s">
        <v>324</v>
      </c>
      <c r="B132" s="48"/>
      <c r="C132" s="48"/>
      <c r="D132" s="48"/>
      <c r="E132" s="48"/>
      <c r="F132" s="48"/>
      <c r="G132" s="48"/>
      <c r="H132" s="48"/>
      <c r="I132" s="48"/>
      <c r="J132" s="57"/>
    </row>
    <row r="133" spans="1:10" s="176" customFormat="1" x14ac:dyDescent="0.15">
      <c r="A133" s="56" t="s">
        <v>325</v>
      </c>
      <c r="B133" s="48"/>
      <c r="C133" s="48"/>
      <c r="D133" s="48"/>
      <c r="E133" s="48"/>
      <c r="F133" s="48"/>
      <c r="G133" s="48"/>
      <c r="H133" s="48"/>
      <c r="I133" s="48"/>
      <c r="J133" s="57"/>
    </row>
    <row r="134" spans="1:10" x14ac:dyDescent="0.15">
      <c r="A134" s="56"/>
      <c r="B134" s="48"/>
      <c r="C134" s="40"/>
      <c r="D134" s="40"/>
      <c r="E134" s="40"/>
      <c r="F134" s="40"/>
      <c r="G134" s="40"/>
      <c r="H134" s="40"/>
      <c r="I134" s="40"/>
      <c r="J134" s="55"/>
    </row>
    <row r="135" spans="1:10" x14ac:dyDescent="0.15">
      <c r="A135" s="56" t="s">
        <v>153</v>
      </c>
      <c r="B135" s="48"/>
      <c r="C135" s="40"/>
      <c r="D135" s="40"/>
      <c r="E135" s="40"/>
      <c r="F135" s="40"/>
      <c r="G135" s="40"/>
      <c r="H135" s="40"/>
      <c r="I135" s="40"/>
      <c r="J135" s="55"/>
    </row>
    <row r="136" spans="1:10" x14ac:dyDescent="0.15">
      <c r="A136" s="56" t="s">
        <v>154</v>
      </c>
      <c r="B136" s="48"/>
      <c r="C136" s="40"/>
      <c r="D136" s="40"/>
      <c r="E136" s="40"/>
      <c r="F136" s="40"/>
      <c r="G136" s="40"/>
      <c r="H136" s="40"/>
      <c r="I136" s="40"/>
      <c r="J136" s="55"/>
    </row>
    <row r="137" spans="1:10" x14ac:dyDescent="0.15">
      <c r="A137" s="56" t="s">
        <v>155</v>
      </c>
      <c r="B137" s="48"/>
      <c r="C137" s="40"/>
      <c r="D137" s="40"/>
      <c r="E137" s="40"/>
      <c r="F137" s="40"/>
      <c r="G137" s="40"/>
      <c r="H137" s="40"/>
      <c r="I137" s="40"/>
      <c r="J137" s="55"/>
    </row>
    <row r="138" spans="1:10" x14ac:dyDescent="0.15">
      <c r="A138" s="56" t="s">
        <v>148</v>
      </c>
      <c r="B138" s="48"/>
      <c r="C138" s="40"/>
      <c r="D138" s="40"/>
      <c r="E138" s="40"/>
      <c r="F138" s="40"/>
      <c r="G138" s="40"/>
      <c r="H138" s="40"/>
      <c r="I138" s="40"/>
      <c r="J138" s="55"/>
    </row>
    <row r="139" spans="1:10" x14ac:dyDescent="0.15">
      <c r="A139" s="56" t="s">
        <v>149</v>
      </c>
      <c r="B139" s="48"/>
      <c r="C139" s="40"/>
      <c r="D139" s="40"/>
      <c r="E139" s="40"/>
      <c r="F139" s="40"/>
      <c r="G139" s="40"/>
      <c r="H139" s="40"/>
      <c r="I139" s="40"/>
      <c r="J139" s="55"/>
    </row>
    <row r="140" spans="1:10" x14ac:dyDescent="0.15">
      <c r="A140" s="56"/>
      <c r="B140" s="48"/>
      <c r="C140" s="40"/>
      <c r="D140" s="40"/>
      <c r="E140" s="40"/>
      <c r="F140" s="40"/>
      <c r="G140" s="40"/>
      <c r="H140" s="40"/>
      <c r="I140" s="40"/>
      <c r="J140" s="55"/>
    </row>
    <row r="141" spans="1:10" x14ac:dyDescent="0.15">
      <c r="A141" s="54" t="s">
        <v>123</v>
      </c>
      <c r="B141" s="40"/>
      <c r="C141" s="40"/>
      <c r="D141" s="40"/>
      <c r="E141" s="40"/>
      <c r="F141" s="40"/>
      <c r="G141" s="40"/>
      <c r="H141" s="40"/>
      <c r="I141" s="40"/>
      <c r="J141" s="55"/>
    </row>
    <row r="142" spans="1:10" x14ac:dyDescent="0.15">
      <c r="A142" s="68"/>
      <c r="B142" s="352" t="s">
        <v>49</v>
      </c>
      <c r="C142" s="353"/>
      <c r="D142" s="352" t="s">
        <v>50</v>
      </c>
      <c r="E142" s="373"/>
      <c r="F142" s="353"/>
      <c r="G142" s="352" t="s">
        <v>51</v>
      </c>
      <c r="H142" s="353"/>
      <c r="I142" s="40"/>
      <c r="J142" s="55"/>
    </row>
    <row r="143" spans="1:10" x14ac:dyDescent="0.15">
      <c r="A143" s="68"/>
      <c r="B143" s="348"/>
      <c r="C143" s="349"/>
      <c r="D143" s="150"/>
      <c r="E143" s="40" t="s">
        <v>128</v>
      </c>
      <c r="F143" s="60"/>
      <c r="G143" s="147"/>
      <c r="H143" s="46" t="s">
        <v>43</v>
      </c>
      <c r="I143" s="66">
        <f>D143*G143</f>
        <v>0</v>
      </c>
      <c r="J143" s="55"/>
    </row>
    <row r="144" spans="1:10" x14ac:dyDescent="0.15">
      <c r="A144" s="68"/>
      <c r="B144" s="350"/>
      <c r="C144" s="351"/>
      <c r="D144" s="151"/>
      <c r="E144" s="62" t="s">
        <v>128</v>
      </c>
      <c r="F144" s="63"/>
      <c r="G144" s="148"/>
      <c r="H144" s="59" t="s">
        <v>43</v>
      </c>
      <c r="I144" s="66">
        <f>D144*G144</f>
        <v>0</v>
      </c>
      <c r="J144" s="55"/>
    </row>
    <row r="145" spans="1:10" x14ac:dyDescent="0.15">
      <c r="A145" s="68"/>
      <c r="B145" s="350"/>
      <c r="C145" s="351"/>
      <c r="D145" s="151"/>
      <c r="E145" s="62" t="s">
        <v>128</v>
      </c>
      <c r="F145" s="63"/>
      <c r="G145" s="148"/>
      <c r="H145" s="59" t="s">
        <v>43</v>
      </c>
      <c r="I145" s="66">
        <f>D145*G145</f>
        <v>0</v>
      </c>
      <c r="J145" s="55"/>
    </row>
    <row r="146" spans="1:10" x14ac:dyDescent="0.15">
      <c r="A146" s="68"/>
      <c r="B146" s="350"/>
      <c r="C146" s="351"/>
      <c r="D146" s="151"/>
      <c r="E146" s="62" t="s">
        <v>128</v>
      </c>
      <c r="F146" s="63"/>
      <c r="G146" s="148"/>
      <c r="H146" s="59" t="s">
        <v>43</v>
      </c>
      <c r="I146" s="66">
        <f>D146*G146</f>
        <v>0</v>
      </c>
      <c r="J146" s="55"/>
    </row>
    <row r="147" spans="1:10" x14ac:dyDescent="0.15">
      <c r="A147" s="68"/>
      <c r="B147" s="371"/>
      <c r="C147" s="372"/>
      <c r="D147" s="152"/>
      <c r="E147" s="40" t="s">
        <v>128</v>
      </c>
      <c r="F147" s="61"/>
      <c r="G147" s="149"/>
      <c r="H147" s="47" t="s">
        <v>43</v>
      </c>
      <c r="I147" s="66">
        <f>D147*G147</f>
        <v>0</v>
      </c>
      <c r="J147" s="55"/>
    </row>
    <row r="148" spans="1:10" x14ac:dyDescent="0.15">
      <c r="A148" s="68"/>
      <c r="B148" s="346" t="s">
        <v>64</v>
      </c>
      <c r="C148" s="347"/>
      <c r="D148" s="153">
        <f>SUM(D143:D147)</f>
        <v>0</v>
      </c>
      <c r="E148" s="38" t="s">
        <v>128</v>
      </c>
      <c r="F148" s="58"/>
      <c r="G148" s="38"/>
      <c r="H148" s="39"/>
      <c r="I148" s="66">
        <f>SUM(I143:I147)</f>
        <v>0</v>
      </c>
      <c r="J148" s="55"/>
    </row>
    <row r="149" spans="1:10" x14ac:dyDescent="0.15">
      <c r="A149" s="68"/>
      <c r="B149" s="40"/>
      <c r="C149" s="60"/>
      <c r="D149" s="83"/>
      <c r="E149" s="40"/>
      <c r="F149" s="60"/>
      <c r="G149" s="40"/>
      <c r="H149" s="40"/>
      <c r="I149" s="66"/>
      <c r="J149" s="55"/>
    </row>
    <row r="150" spans="1:10" x14ac:dyDescent="0.15">
      <c r="A150" s="54"/>
      <c r="B150" s="40"/>
      <c r="C150" s="40"/>
      <c r="D150" s="40"/>
      <c r="E150" s="40"/>
      <c r="F150" s="40"/>
      <c r="G150" s="40"/>
      <c r="H150" s="40"/>
      <c r="I150" s="40"/>
      <c r="J150" s="55"/>
    </row>
    <row r="151" spans="1:10" x14ac:dyDescent="0.15">
      <c r="A151" s="54"/>
      <c r="B151" s="172" t="s">
        <v>301</v>
      </c>
      <c r="C151" s="40"/>
      <c r="D151" s="60"/>
      <c r="E151" s="60"/>
      <c r="F151" s="70"/>
      <c r="G151" s="40" t="s">
        <v>41</v>
      </c>
      <c r="H151" s="40"/>
      <c r="I151" s="40"/>
      <c r="J151" s="55"/>
    </row>
    <row r="152" spans="1:10" x14ac:dyDescent="0.15">
      <c r="A152" s="54"/>
      <c r="B152" s="40" t="s">
        <v>116</v>
      </c>
      <c r="C152" s="40"/>
      <c r="D152" s="60"/>
      <c r="E152" s="60"/>
      <c r="F152" s="154">
        <f>I148</f>
        <v>0</v>
      </c>
      <c r="G152" s="40" t="s">
        <v>129</v>
      </c>
      <c r="H152" s="40"/>
      <c r="I152" s="40"/>
      <c r="J152" s="55"/>
    </row>
    <row r="153" spans="1:10" x14ac:dyDescent="0.15">
      <c r="A153" s="54"/>
      <c r="B153" s="40" t="s">
        <v>53</v>
      </c>
      <c r="C153" s="40"/>
      <c r="D153" s="64"/>
      <c r="E153" s="40"/>
      <c r="F153" s="71" t="str">
        <f>IF(ISERROR(F151/F152)=TRUE,"",F151/F152)</f>
        <v/>
      </c>
      <c r="G153" s="40" t="s">
        <v>54</v>
      </c>
      <c r="H153" s="40"/>
      <c r="I153" s="40"/>
      <c r="J153" s="55"/>
    </row>
    <row r="154" spans="1:10" x14ac:dyDescent="0.15">
      <c r="A154" s="54"/>
      <c r="B154" s="40"/>
      <c r="C154" s="40"/>
      <c r="D154" s="64"/>
      <c r="E154" s="40"/>
      <c r="F154" s="86"/>
      <c r="G154" s="40"/>
      <c r="H154" s="40"/>
      <c r="I154" s="40"/>
      <c r="J154" s="55"/>
    </row>
    <row r="155" spans="1:10" x14ac:dyDescent="0.15">
      <c r="A155" s="54" t="s">
        <v>156</v>
      </c>
      <c r="B155" s="40"/>
      <c r="C155" s="40"/>
      <c r="D155" s="64"/>
      <c r="E155" s="40"/>
      <c r="F155" s="86"/>
      <c r="G155" s="40"/>
      <c r="H155" s="40"/>
      <c r="I155" s="40"/>
      <c r="J155" s="55"/>
    </row>
    <row r="156" spans="1:10" x14ac:dyDescent="0.15">
      <c r="A156" s="54" t="s">
        <v>157</v>
      </c>
      <c r="B156" s="40"/>
      <c r="C156" s="40"/>
      <c r="D156" s="64"/>
      <c r="E156" s="40"/>
      <c r="F156" s="86"/>
      <c r="G156" s="40"/>
      <c r="H156" s="40"/>
      <c r="I156" s="40"/>
      <c r="J156" s="55"/>
    </row>
    <row r="157" spans="1:10" x14ac:dyDescent="0.15">
      <c r="A157" s="54"/>
      <c r="B157" s="40"/>
      <c r="C157" s="40"/>
      <c r="D157" s="64"/>
      <c r="E157" s="40"/>
      <c r="F157" s="86"/>
      <c r="G157" s="40"/>
      <c r="H157" s="40"/>
      <c r="I157" s="40"/>
      <c r="J157" s="55"/>
    </row>
    <row r="158" spans="1:10" x14ac:dyDescent="0.15">
      <c r="A158" s="54"/>
      <c r="B158" s="40" t="s">
        <v>179</v>
      </c>
      <c r="C158" s="40"/>
      <c r="D158" s="60"/>
      <c r="E158" s="60"/>
      <c r="F158" s="60"/>
      <c r="G158" s="70"/>
      <c r="H158" s="40" t="s">
        <v>180</v>
      </c>
      <c r="I158" s="40"/>
      <c r="J158" s="55"/>
    </row>
    <row r="159" spans="1:10" x14ac:dyDescent="0.15">
      <c r="A159" s="54"/>
      <c r="B159" s="40" t="s">
        <v>181</v>
      </c>
      <c r="C159" s="40"/>
      <c r="D159" s="60"/>
      <c r="E159" s="60"/>
      <c r="F159" s="60"/>
      <c r="G159" s="154">
        <f>D148</f>
        <v>0</v>
      </c>
      <c r="H159" s="40" t="s">
        <v>128</v>
      </c>
      <c r="I159" s="40"/>
      <c r="J159" s="55"/>
    </row>
    <row r="160" spans="1:10" x14ac:dyDescent="0.15">
      <c r="A160" s="54"/>
      <c r="B160" s="40" t="s">
        <v>158</v>
      </c>
      <c r="C160" s="40"/>
      <c r="D160" s="64"/>
      <c r="E160" s="40"/>
      <c r="F160" s="60"/>
      <c r="G160" s="71" t="str">
        <f>IF(ISERROR(G158/G159)=TRUE,"",G158/G159)</f>
        <v/>
      </c>
      <c r="H160" s="40" t="s">
        <v>54</v>
      </c>
      <c r="I160" s="40"/>
      <c r="J160" s="55"/>
    </row>
    <row r="161" spans="1:10" ht="14.25" thickBot="1" x14ac:dyDescent="0.2">
      <c r="A161" s="131"/>
      <c r="B161" s="44"/>
      <c r="C161" s="44"/>
      <c r="D161" s="132"/>
      <c r="E161" s="44"/>
      <c r="F161" s="133"/>
      <c r="G161" s="134"/>
      <c r="H161" s="44"/>
      <c r="I161" s="44"/>
      <c r="J161" s="135"/>
    </row>
    <row r="162" spans="1:10" x14ac:dyDescent="0.15">
      <c r="A162" s="49" t="s">
        <v>55</v>
      </c>
      <c r="B162" s="50"/>
      <c r="C162" s="50"/>
      <c r="D162" s="50"/>
      <c r="E162" s="50"/>
      <c r="F162" s="50"/>
      <c r="G162" s="50"/>
      <c r="H162" s="50"/>
      <c r="I162" s="50"/>
      <c r="J162" s="51"/>
    </row>
    <row r="163" spans="1:10" x14ac:dyDescent="0.15">
      <c r="A163" s="56" t="s">
        <v>118</v>
      </c>
      <c r="B163" s="40"/>
      <c r="C163" s="40"/>
      <c r="D163" s="40"/>
      <c r="E163" s="40"/>
      <c r="F163" s="40"/>
      <c r="G163" s="40"/>
      <c r="H163" s="40"/>
      <c r="I163" s="40"/>
      <c r="J163" s="55"/>
    </row>
    <row r="164" spans="1:10" x14ac:dyDescent="0.15">
      <c r="A164" s="56" t="s">
        <v>130</v>
      </c>
      <c r="B164" s="40"/>
      <c r="C164" s="40"/>
      <c r="D164" s="40"/>
      <c r="E164" s="40"/>
      <c r="F164" s="40"/>
      <c r="G164" s="40"/>
      <c r="H164" s="40"/>
      <c r="I164" s="40"/>
      <c r="J164" s="55"/>
    </row>
    <row r="165" spans="1:10" ht="14.25" thickBot="1" x14ac:dyDescent="0.2">
      <c r="A165" s="365"/>
      <c r="B165" s="366"/>
      <c r="C165" s="366"/>
      <c r="D165" s="366"/>
      <c r="E165" s="366"/>
      <c r="F165" s="366"/>
      <c r="G165" s="366"/>
      <c r="H165" s="366"/>
      <c r="I165" s="366"/>
      <c r="J165" s="367"/>
    </row>
    <row r="166" spans="1:10" x14ac:dyDescent="0.15">
      <c r="A166" s="49" t="s">
        <v>56</v>
      </c>
      <c r="B166" s="50"/>
      <c r="C166" s="50"/>
      <c r="D166" s="50"/>
      <c r="E166" s="50"/>
      <c r="F166" s="50"/>
      <c r="G166" s="50"/>
      <c r="H166" s="50"/>
      <c r="I166" s="50"/>
      <c r="J166" s="51"/>
    </row>
    <row r="167" spans="1:10" x14ac:dyDescent="0.15">
      <c r="A167" s="56" t="s">
        <v>57</v>
      </c>
      <c r="B167" s="40"/>
      <c r="C167" s="40"/>
      <c r="D167" s="40"/>
      <c r="E167" s="40"/>
      <c r="F167" s="40"/>
      <c r="G167" s="40"/>
      <c r="H167" s="40"/>
      <c r="I167" s="40"/>
      <c r="J167" s="55"/>
    </row>
    <row r="168" spans="1:10" ht="14.25" thickBot="1" x14ac:dyDescent="0.2">
      <c r="A168" s="450"/>
      <c r="B168" s="451"/>
      <c r="C168" s="451"/>
      <c r="D168" s="451"/>
      <c r="E168" s="451"/>
      <c r="F168" s="451"/>
      <c r="G168" s="451"/>
      <c r="H168" s="451"/>
      <c r="I168" s="451"/>
      <c r="J168" s="452"/>
    </row>
    <row r="169" spans="1:10" x14ac:dyDescent="0.15">
      <c r="A169" s="69" t="s">
        <v>159</v>
      </c>
      <c r="B169" s="50"/>
      <c r="C169" s="50"/>
      <c r="D169" s="50"/>
      <c r="E169" s="50"/>
      <c r="F169" s="50"/>
      <c r="G169" s="50"/>
      <c r="H169" s="50"/>
      <c r="I169" s="50"/>
      <c r="J169" s="51"/>
    </row>
    <row r="170" spans="1:10" x14ac:dyDescent="0.15">
      <c r="A170" s="56" t="s">
        <v>58</v>
      </c>
      <c r="B170" s="40"/>
      <c r="C170" s="40"/>
      <c r="D170" s="40"/>
      <c r="E170" s="40"/>
      <c r="F170" s="40"/>
      <c r="G170" s="40"/>
      <c r="H170" s="40"/>
      <c r="I170" s="40"/>
      <c r="J170" s="55"/>
    </row>
    <row r="171" spans="1:10" s="170" customFormat="1" ht="14.25" thickBot="1" x14ac:dyDescent="0.2">
      <c r="A171" s="178"/>
      <c r="B171" s="179" t="s">
        <v>310</v>
      </c>
      <c r="C171" s="180"/>
      <c r="D171" s="181"/>
      <c r="E171" s="182" t="s">
        <v>312</v>
      </c>
      <c r="F171" s="181"/>
      <c r="G171" s="180" t="s">
        <v>309</v>
      </c>
      <c r="H171" s="182"/>
      <c r="I171" s="183"/>
      <c r="J171" s="184" t="s">
        <v>326</v>
      </c>
    </row>
    <row r="172" spans="1:10" x14ac:dyDescent="0.15">
      <c r="A172" s="49" t="s">
        <v>131</v>
      </c>
      <c r="B172" s="50"/>
      <c r="C172" s="50"/>
      <c r="D172" s="50"/>
      <c r="E172" s="50"/>
      <c r="F172" s="50"/>
      <c r="G172" s="50"/>
      <c r="H172" s="50"/>
      <c r="I172" s="50"/>
      <c r="J172" s="51"/>
    </row>
    <row r="173" spans="1:10" x14ac:dyDescent="0.15">
      <c r="A173" s="54" t="s">
        <v>132</v>
      </c>
      <c r="B173" s="40"/>
      <c r="C173" s="40"/>
      <c r="D173" s="40"/>
      <c r="E173" s="40"/>
      <c r="F173" s="40"/>
      <c r="G173" s="40"/>
      <c r="H173" s="40"/>
      <c r="I173" s="40"/>
      <c r="J173" s="55"/>
    </row>
    <row r="174" spans="1:10" s="176" customFormat="1" x14ac:dyDescent="0.15">
      <c r="A174" s="56" t="s">
        <v>327</v>
      </c>
      <c r="B174" s="48"/>
      <c r="C174" s="48"/>
      <c r="D174" s="48"/>
      <c r="E174" s="48"/>
      <c r="F174" s="48"/>
      <c r="G174" s="48"/>
      <c r="H174" s="48"/>
      <c r="I174" s="48"/>
      <c r="J174" s="57"/>
    </row>
    <row r="175" spans="1:10" ht="14.25" customHeight="1" x14ac:dyDescent="0.15">
      <c r="A175" s="365"/>
      <c r="B175" s="366"/>
      <c r="C175" s="366"/>
      <c r="D175" s="366"/>
      <c r="E175" s="366"/>
      <c r="F175" s="366"/>
      <c r="G175" s="366"/>
      <c r="H175" s="366"/>
      <c r="I175" s="366"/>
      <c r="J175" s="367"/>
    </row>
    <row r="176" spans="1:10" x14ac:dyDescent="0.15">
      <c r="A176" s="54" t="s">
        <v>133</v>
      </c>
      <c r="B176" s="40"/>
      <c r="C176" s="40"/>
      <c r="D176" s="40"/>
      <c r="E176" s="40"/>
      <c r="F176" s="40"/>
      <c r="G176" s="40"/>
      <c r="H176" s="40"/>
      <c r="I176" s="40"/>
      <c r="J176" s="55"/>
    </row>
    <row r="177" spans="1:10" x14ac:dyDescent="0.15">
      <c r="A177" s="56" t="s">
        <v>134</v>
      </c>
      <c r="B177" s="40"/>
      <c r="C177" s="40"/>
      <c r="D177" s="40"/>
      <c r="E177" s="40"/>
      <c r="F177" s="40"/>
      <c r="G177" s="40"/>
      <c r="H177" s="40"/>
      <c r="I177" s="40"/>
      <c r="J177" s="55"/>
    </row>
    <row r="178" spans="1:10" ht="30" customHeight="1" x14ac:dyDescent="0.15">
      <c r="A178" s="365"/>
      <c r="B178" s="366"/>
      <c r="C178" s="366"/>
      <c r="D178" s="366"/>
      <c r="E178" s="366"/>
      <c r="F178" s="366"/>
      <c r="G178" s="366"/>
      <c r="H178" s="366"/>
      <c r="I178" s="366"/>
      <c r="J178" s="367"/>
    </row>
    <row r="179" spans="1:10" x14ac:dyDescent="0.15">
      <c r="A179" s="52" t="s">
        <v>135</v>
      </c>
      <c r="B179" s="45"/>
      <c r="C179" s="45"/>
      <c r="D179" s="45"/>
      <c r="E179" s="45"/>
      <c r="F179" s="45"/>
      <c r="G179" s="45"/>
      <c r="H179" s="45"/>
      <c r="I179" s="45"/>
      <c r="J179" s="53"/>
    </row>
    <row r="180" spans="1:10" x14ac:dyDescent="0.15">
      <c r="A180" s="56" t="s">
        <v>136</v>
      </c>
      <c r="B180" s="40"/>
      <c r="C180" s="40"/>
      <c r="D180" s="40"/>
      <c r="E180" s="40"/>
      <c r="F180" s="40"/>
      <c r="G180" s="40"/>
      <c r="H180" s="40"/>
      <c r="I180" s="40"/>
      <c r="J180" s="55"/>
    </row>
    <row r="181" spans="1:10" ht="30" customHeight="1" thickBot="1" x14ac:dyDescent="0.2">
      <c r="A181" s="365"/>
      <c r="B181" s="366"/>
      <c r="C181" s="366"/>
      <c r="D181" s="366"/>
      <c r="E181" s="366"/>
      <c r="F181" s="366"/>
      <c r="G181" s="366"/>
      <c r="H181" s="366"/>
      <c r="I181" s="366"/>
      <c r="J181" s="367"/>
    </row>
    <row r="182" spans="1:10" x14ac:dyDescent="0.15">
      <c r="A182" s="49" t="s">
        <v>59</v>
      </c>
      <c r="B182" s="50"/>
      <c r="C182" s="50"/>
      <c r="D182" s="50"/>
      <c r="E182" s="50"/>
      <c r="F182" s="50"/>
      <c r="G182" s="50"/>
      <c r="H182" s="50"/>
      <c r="I182" s="50"/>
      <c r="J182" s="51"/>
    </row>
    <row r="183" spans="1:10" x14ac:dyDescent="0.15">
      <c r="A183" s="56" t="s">
        <v>60</v>
      </c>
      <c r="B183" s="40"/>
      <c r="C183" s="40"/>
      <c r="D183" s="40"/>
      <c r="E183" s="40"/>
      <c r="F183" s="40"/>
      <c r="G183" s="40"/>
      <c r="H183" s="40"/>
      <c r="I183" s="40"/>
      <c r="J183" s="55"/>
    </row>
    <row r="184" spans="1:10" x14ac:dyDescent="0.15">
      <c r="A184" s="56" t="s">
        <v>232</v>
      </c>
      <c r="B184" s="40"/>
      <c r="C184" s="40"/>
      <c r="D184" s="40"/>
      <c r="E184" s="40"/>
      <c r="F184" s="40"/>
      <c r="G184" s="40"/>
      <c r="H184" s="40"/>
      <c r="I184" s="40"/>
      <c r="J184" s="55"/>
    </row>
    <row r="185" spans="1:10" x14ac:dyDescent="0.15">
      <c r="A185" s="362" t="s">
        <v>278</v>
      </c>
      <c r="B185" s="387"/>
      <c r="C185" s="387"/>
      <c r="D185" s="387"/>
      <c r="E185" s="387"/>
      <c r="F185" s="387"/>
      <c r="G185" s="387"/>
      <c r="H185" s="387"/>
      <c r="I185" s="387"/>
      <c r="J185" s="388"/>
    </row>
    <row r="186" spans="1:10" x14ac:dyDescent="0.15">
      <c r="A186" s="56" t="s">
        <v>61</v>
      </c>
      <c r="B186" s="40"/>
      <c r="C186" s="40"/>
      <c r="D186" s="40"/>
      <c r="E186" s="40"/>
      <c r="F186" s="40"/>
      <c r="G186" s="40"/>
      <c r="H186" s="40"/>
      <c r="I186" s="40"/>
      <c r="J186" s="55"/>
    </row>
    <row r="187" spans="1:10" ht="45" customHeight="1" thickBot="1" x14ac:dyDescent="0.2">
      <c r="A187" s="368"/>
      <c r="B187" s="411"/>
      <c r="C187" s="411"/>
      <c r="D187" s="411"/>
      <c r="E187" s="411"/>
      <c r="F187" s="411"/>
      <c r="G187" s="411"/>
      <c r="H187" s="411"/>
      <c r="I187" s="411"/>
      <c r="J187" s="412"/>
    </row>
    <row r="188" spans="1:10" x14ac:dyDescent="0.15">
      <c r="A188" s="54" t="s">
        <v>62</v>
      </c>
      <c r="B188" s="40"/>
      <c r="C188" s="40"/>
      <c r="D188" s="40"/>
      <c r="E188" s="40"/>
      <c r="F188" s="40"/>
      <c r="G188" s="40"/>
      <c r="H188" s="40"/>
      <c r="I188" s="40"/>
      <c r="J188" s="55"/>
    </row>
    <row r="189" spans="1:10" x14ac:dyDescent="0.15">
      <c r="A189" s="54" t="s">
        <v>63</v>
      </c>
      <c r="B189" s="40"/>
      <c r="C189" s="40"/>
      <c r="D189" s="40"/>
      <c r="E189" s="40"/>
      <c r="F189" s="40"/>
      <c r="G189" s="40"/>
      <c r="H189" s="40"/>
      <c r="I189" s="40"/>
      <c r="J189" s="55"/>
    </row>
    <row r="190" spans="1:10" ht="14.25" thickBot="1" x14ac:dyDescent="0.2">
      <c r="A190" s="131"/>
      <c r="B190" s="44"/>
      <c r="C190" s="44"/>
      <c r="D190" s="44"/>
      <c r="E190" s="44"/>
      <c r="F190" s="44"/>
      <c r="G190" s="44"/>
      <c r="H190" s="44"/>
      <c r="I190" s="44"/>
      <c r="J190" s="135"/>
    </row>
  </sheetData>
  <mergeCells count="144">
    <mergeCell ref="E28:E29"/>
    <mergeCell ref="C29:D29"/>
    <mergeCell ref="E30:E31"/>
    <mergeCell ref="F30:G31"/>
    <mergeCell ref="H30:H31"/>
    <mergeCell ref="I30:J31"/>
    <mergeCell ref="E26:E27"/>
    <mergeCell ref="F26:G27"/>
    <mergeCell ref="F28:G29"/>
    <mergeCell ref="C27:D27"/>
    <mergeCell ref="I28:J29"/>
    <mergeCell ref="H28:H29"/>
    <mergeCell ref="C26:D26"/>
    <mergeCell ref="C28:D28"/>
    <mergeCell ref="A187:J187"/>
    <mergeCell ref="A165:J165"/>
    <mergeCell ref="A168:J168"/>
    <mergeCell ref="A175:J175"/>
    <mergeCell ref="A181:J181"/>
    <mergeCell ref="A178:J178"/>
    <mergeCell ref="A185:J185"/>
    <mergeCell ref="B5:B13"/>
    <mergeCell ref="C6:D6"/>
    <mergeCell ref="A5:A19"/>
    <mergeCell ref="C7:D7"/>
    <mergeCell ref="F7:J7"/>
    <mergeCell ref="C8:D9"/>
    <mergeCell ref="E12:J12"/>
    <mergeCell ref="E13:J13"/>
    <mergeCell ref="C10:D11"/>
    <mergeCell ref="C14:D14"/>
    <mergeCell ref="E5:J5"/>
    <mergeCell ref="H16:J16"/>
    <mergeCell ref="F17:J17"/>
    <mergeCell ref="E8:G9"/>
    <mergeCell ref="E11:J11"/>
    <mergeCell ref="C12:D13"/>
    <mergeCell ref="C15:D15"/>
    <mergeCell ref="I1:J1"/>
    <mergeCell ref="C16:D16"/>
    <mergeCell ref="E16:F16"/>
    <mergeCell ref="E6:J6"/>
    <mergeCell ref="E15:J15"/>
    <mergeCell ref="A2:J2"/>
    <mergeCell ref="A3:J3"/>
    <mergeCell ref="I8:J8"/>
    <mergeCell ref="I9:J9"/>
    <mergeCell ref="E10:J10"/>
    <mergeCell ref="E14:J14"/>
    <mergeCell ref="A4:B4"/>
    <mergeCell ref="C4:J4"/>
    <mergeCell ref="C5:D5"/>
    <mergeCell ref="G1:H1"/>
    <mergeCell ref="H8:H9"/>
    <mergeCell ref="B14:B19"/>
    <mergeCell ref="E18:F18"/>
    <mergeCell ref="H18:J18"/>
    <mergeCell ref="E19:J19"/>
    <mergeCell ref="C19:D19"/>
    <mergeCell ref="C17:D17"/>
    <mergeCell ref="C18:D18"/>
    <mergeCell ref="E22:J22"/>
    <mergeCell ref="E23:J23"/>
    <mergeCell ref="E24:J24"/>
    <mergeCell ref="A74:J74"/>
    <mergeCell ref="A82:J82"/>
    <mergeCell ref="A56:B56"/>
    <mergeCell ref="A57:B57"/>
    <mergeCell ref="A45:J45"/>
    <mergeCell ref="C30:D30"/>
    <mergeCell ref="A20:B23"/>
    <mergeCell ref="A24:B31"/>
    <mergeCell ref="C31:D31"/>
    <mergeCell ref="I25:J25"/>
    <mergeCell ref="C25:D25"/>
    <mergeCell ref="A44:J44"/>
    <mergeCell ref="A41:J41"/>
    <mergeCell ref="A60:B60"/>
    <mergeCell ref="A72:J72"/>
    <mergeCell ref="I26:J27"/>
    <mergeCell ref="H26:H27"/>
    <mergeCell ref="A55:B55"/>
    <mergeCell ref="A37:J37"/>
    <mergeCell ref="A38:J38"/>
    <mergeCell ref="D35:G35"/>
    <mergeCell ref="E106:F106"/>
    <mergeCell ref="E105:F105"/>
    <mergeCell ref="E104:F104"/>
    <mergeCell ref="E103:F103"/>
    <mergeCell ref="G107:I107"/>
    <mergeCell ref="B148:C148"/>
    <mergeCell ref="B143:C143"/>
    <mergeCell ref="B144:C144"/>
    <mergeCell ref="F25:G25"/>
    <mergeCell ref="A34:J34"/>
    <mergeCell ref="A35:C35"/>
    <mergeCell ref="A58:B58"/>
    <mergeCell ref="A59:B59"/>
    <mergeCell ref="B146:C146"/>
    <mergeCell ref="A111:J111"/>
    <mergeCell ref="A83:J83"/>
    <mergeCell ref="B145:C145"/>
    <mergeCell ref="A108:J108"/>
    <mergeCell ref="B147:C147"/>
    <mergeCell ref="G142:H142"/>
    <mergeCell ref="B142:C142"/>
    <mergeCell ref="D142:F142"/>
    <mergeCell ref="A110:J110"/>
    <mergeCell ref="A86:J86"/>
    <mergeCell ref="D90:F90"/>
    <mergeCell ref="G90:I90"/>
    <mergeCell ref="D96:F96"/>
    <mergeCell ref="G96:I96"/>
    <mergeCell ref="D102:F102"/>
    <mergeCell ref="G102:I102"/>
    <mergeCell ref="A90:C107"/>
    <mergeCell ref="G106:I106"/>
    <mergeCell ref="G105:I105"/>
    <mergeCell ref="G104:I104"/>
    <mergeCell ref="G103:I103"/>
    <mergeCell ref="D97:D101"/>
    <mergeCell ref="E97:F97"/>
    <mergeCell ref="G97:I97"/>
    <mergeCell ref="E98:F98"/>
    <mergeCell ref="G98:I98"/>
    <mergeCell ref="E99:F99"/>
    <mergeCell ref="G99:I99"/>
    <mergeCell ref="E100:F100"/>
    <mergeCell ref="G100:I100"/>
    <mergeCell ref="E101:F101"/>
    <mergeCell ref="G101:I101"/>
    <mergeCell ref="D103:D107"/>
    <mergeCell ref="E107:F107"/>
    <mergeCell ref="D91:D95"/>
    <mergeCell ref="E91:F91"/>
    <mergeCell ref="G91:I91"/>
    <mergeCell ref="E92:F92"/>
    <mergeCell ref="G92:I92"/>
    <mergeCell ref="E93:F93"/>
    <mergeCell ref="G93:I93"/>
    <mergeCell ref="E94:F94"/>
    <mergeCell ref="G94:I94"/>
    <mergeCell ref="E95:F95"/>
    <mergeCell ref="G95:I95"/>
  </mergeCells>
  <phoneticPr fontId="1"/>
  <dataValidations count="2">
    <dataValidation type="list" allowBlank="1" showInputMessage="1" showErrorMessage="1" sqref="A55:B61" xr:uid="{00000000-0002-0000-0100-000000000000}">
      <formula1>エネルギー種類</formula1>
    </dataValidation>
    <dataValidation type="list" allowBlank="1" showInputMessage="1" showErrorMessage="1" sqref="D35:G35" xr:uid="{00000000-0002-0000-0100-000001000000}">
      <formula1>既存or新設</formula1>
    </dataValidation>
  </dataValidations>
  <pageMargins left="0.59" right="0.41" top="0.74803149606299213" bottom="0.74803149606299213" header="0.31496062992125984" footer="0.31496062992125984"/>
  <pageSetup paperSize="9" scale="90" orientation="portrait" cellComments="asDisplayed" r:id="rId1"/>
  <headerFooter>
    <oddFooter>&amp;L&amp;"ＭＳ 明朝,標準"mi03d10</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AH154"/>
  <sheetViews>
    <sheetView showGridLines="0" view="pageBreakPreview" zoomScaleNormal="100" zoomScaleSheetLayoutView="100" workbookViewId="0"/>
  </sheetViews>
  <sheetFormatPr defaultColWidth="2.625" defaultRowHeight="13.5" x14ac:dyDescent="0.15"/>
  <cols>
    <col min="1" max="16384" width="2.625" style="1"/>
  </cols>
  <sheetData>
    <row r="1" spans="1:34" s="190" customFormat="1" x14ac:dyDescent="0.15">
      <c r="A1" s="190" t="s">
        <v>285</v>
      </c>
      <c r="B1" s="191"/>
      <c r="C1" s="191"/>
      <c r="D1" s="191"/>
      <c r="E1" s="191"/>
      <c r="F1" s="191"/>
      <c r="G1" s="191"/>
      <c r="H1" s="191"/>
      <c r="I1" s="191"/>
      <c r="J1" s="191"/>
      <c r="K1" s="191"/>
      <c r="L1" s="191"/>
      <c r="M1" s="191"/>
      <c r="N1" s="191"/>
      <c r="O1" s="191"/>
      <c r="P1" s="191"/>
      <c r="Q1" s="191"/>
      <c r="R1" s="191"/>
      <c r="S1" s="191"/>
      <c r="T1" s="191"/>
      <c r="U1" s="191"/>
      <c r="V1" s="493" t="s">
        <v>290</v>
      </c>
      <c r="W1" s="494"/>
      <c r="X1" s="494"/>
      <c r="Y1" s="494"/>
      <c r="Z1" s="494"/>
      <c r="AA1" s="494"/>
      <c r="AB1" s="495"/>
      <c r="AC1" s="496"/>
      <c r="AD1" s="496"/>
      <c r="AE1" s="496"/>
      <c r="AF1" s="191"/>
      <c r="AG1" s="191"/>
    </row>
    <row r="2" spans="1:34" s="195" customFormat="1" ht="18.75" customHeight="1" x14ac:dyDescent="0.15">
      <c r="A2" s="559" t="s">
        <v>295</v>
      </c>
      <c r="B2" s="560"/>
      <c r="C2" s="560"/>
      <c r="D2" s="560"/>
      <c r="E2" s="560"/>
      <c r="F2" s="560"/>
      <c r="G2" s="560"/>
      <c r="H2" s="560"/>
      <c r="I2" s="560"/>
      <c r="J2" s="560"/>
      <c r="K2" s="560"/>
      <c r="L2" s="560"/>
      <c r="M2" s="560"/>
      <c r="N2" s="560"/>
      <c r="O2" s="560"/>
      <c r="P2" s="560"/>
      <c r="Q2" s="560"/>
      <c r="R2" s="560"/>
      <c r="S2" s="560"/>
      <c r="T2" s="560"/>
      <c r="U2" s="560"/>
      <c r="V2" s="560"/>
      <c r="W2" s="560"/>
      <c r="X2" s="560"/>
      <c r="Y2" s="192"/>
      <c r="Z2" s="563" t="s">
        <v>297</v>
      </c>
      <c r="AA2" s="563"/>
      <c r="AB2" s="563"/>
      <c r="AC2" s="561"/>
      <c r="AD2" s="562"/>
      <c r="AE2" s="562"/>
      <c r="AF2" s="193" t="s">
        <v>229</v>
      </c>
      <c r="AG2" s="194"/>
    </row>
    <row r="3" spans="1:34" s="195" customFormat="1" ht="16.5" customHeight="1" x14ac:dyDescent="0.15">
      <c r="A3" s="559" t="s">
        <v>296</v>
      </c>
      <c r="B3" s="560"/>
      <c r="C3" s="560"/>
      <c r="D3" s="560"/>
      <c r="E3" s="560"/>
      <c r="F3" s="560"/>
      <c r="G3" s="560"/>
      <c r="H3" s="560"/>
      <c r="I3" s="560"/>
      <c r="J3" s="560"/>
      <c r="K3" s="560"/>
      <c r="L3" s="560"/>
      <c r="M3" s="560"/>
      <c r="N3" s="560"/>
      <c r="O3" s="560"/>
      <c r="P3" s="560"/>
      <c r="Q3" s="560"/>
      <c r="R3" s="560"/>
      <c r="S3" s="560"/>
      <c r="T3" s="560"/>
      <c r="U3" s="560"/>
      <c r="V3" s="560"/>
      <c r="W3" s="560"/>
      <c r="X3" s="560"/>
      <c r="Y3" s="560"/>
      <c r="Z3" s="560"/>
      <c r="AA3" s="560"/>
      <c r="AB3" s="560"/>
      <c r="AC3" s="560"/>
      <c r="AD3" s="560"/>
      <c r="AE3" s="560"/>
      <c r="AF3" s="560"/>
      <c r="AG3" s="560"/>
    </row>
    <row r="4" spans="1:34" s="195" customFormat="1" x14ac:dyDescent="0.15">
      <c r="A4" s="559" t="s">
        <v>228</v>
      </c>
      <c r="B4" s="560"/>
      <c r="C4" s="560"/>
      <c r="D4" s="560"/>
      <c r="E4" s="560"/>
      <c r="F4" s="560"/>
      <c r="G4" s="560"/>
      <c r="H4" s="560"/>
      <c r="I4" s="560"/>
      <c r="J4" s="560"/>
      <c r="K4" s="560"/>
      <c r="L4" s="560"/>
      <c r="M4" s="560"/>
      <c r="N4" s="560"/>
      <c r="O4" s="560"/>
      <c r="P4" s="560"/>
      <c r="Q4" s="560"/>
      <c r="R4" s="560"/>
      <c r="S4" s="560"/>
      <c r="T4" s="560"/>
      <c r="U4" s="560"/>
      <c r="V4" s="560"/>
      <c r="W4" s="560"/>
      <c r="X4" s="560"/>
      <c r="Y4" s="560"/>
      <c r="Z4" s="560"/>
      <c r="AA4" s="560"/>
      <c r="AB4" s="560"/>
      <c r="AC4" s="560"/>
      <c r="AD4" s="560"/>
      <c r="AE4" s="560"/>
      <c r="AF4" s="560"/>
      <c r="AG4" s="560"/>
    </row>
    <row r="5" spans="1:34" ht="11.25" customHeight="1" x14ac:dyDescent="0.15">
      <c r="A5" s="89"/>
      <c r="B5" s="2"/>
      <c r="C5" s="2"/>
      <c r="D5" s="2"/>
      <c r="E5" s="2"/>
      <c r="F5" s="2"/>
      <c r="G5" s="2"/>
      <c r="H5" s="2"/>
      <c r="I5" s="2"/>
      <c r="J5" s="2"/>
      <c r="K5" s="2"/>
      <c r="L5" s="2"/>
      <c r="M5" s="2"/>
      <c r="N5" s="2"/>
      <c r="O5" s="2"/>
      <c r="P5" s="2"/>
      <c r="Q5" s="2"/>
      <c r="R5" s="2"/>
      <c r="S5" s="2"/>
      <c r="T5" s="2"/>
      <c r="U5" s="2"/>
      <c r="V5" s="2"/>
      <c r="W5" s="2"/>
      <c r="X5" s="2"/>
      <c r="Y5" s="2"/>
      <c r="Z5" s="2"/>
      <c r="AA5" s="2"/>
      <c r="AB5" s="2"/>
      <c r="AC5" s="2"/>
      <c r="AD5" s="2"/>
      <c r="AE5" s="2"/>
      <c r="AF5" s="2"/>
      <c r="AG5" s="2"/>
    </row>
    <row r="6" spans="1:34" ht="17.100000000000001" customHeight="1" x14ac:dyDescent="0.15">
      <c r="B6" s="3"/>
      <c r="C6" s="4"/>
      <c r="D6" s="4"/>
      <c r="E6" s="5"/>
      <c r="F6" s="6" t="s">
        <v>0</v>
      </c>
      <c r="G6" s="6"/>
      <c r="H6" s="6"/>
      <c r="I6" s="6"/>
      <c r="J6" s="6"/>
      <c r="K6" s="6"/>
      <c r="L6" s="7"/>
      <c r="M6" s="8" t="s">
        <v>1</v>
      </c>
      <c r="N6" s="6"/>
      <c r="O6" s="6"/>
      <c r="P6" s="6"/>
      <c r="Q6" s="6"/>
      <c r="R6" s="6"/>
      <c r="S6" s="7"/>
      <c r="T6" s="9" t="s">
        <v>2</v>
      </c>
      <c r="U6" s="10"/>
      <c r="V6" s="10"/>
      <c r="W6" s="10"/>
      <c r="X6" s="10"/>
      <c r="Y6" s="10"/>
      <c r="Z6" s="11"/>
      <c r="AA6" s="9" t="s">
        <v>3</v>
      </c>
      <c r="AB6" s="10"/>
      <c r="AC6" s="10"/>
      <c r="AD6" s="10"/>
      <c r="AE6" s="10"/>
      <c r="AF6" s="10"/>
      <c r="AG6" s="11"/>
    </row>
    <row r="7" spans="1:34" ht="17.100000000000001" customHeight="1" x14ac:dyDescent="0.15">
      <c r="B7" s="12"/>
      <c r="C7" s="13"/>
      <c r="D7" s="13"/>
      <c r="E7" s="14"/>
      <c r="F7" s="15"/>
      <c r="G7" s="15"/>
      <c r="H7" s="15"/>
      <c r="I7" s="15"/>
      <c r="J7" s="15"/>
      <c r="K7" s="15"/>
      <c r="L7" s="16"/>
      <c r="M7" s="17" t="s">
        <v>4</v>
      </c>
      <c r="N7" s="15"/>
      <c r="O7" s="15"/>
      <c r="P7" s="15"/>
      <c r="Q7" s="15"/>
      <c r="R7" s="15"/>
      <c r="S7" s="16"/>
      <c r="T7" s="18" t="s">
        <v>119</v>
      </c>
      <c r="U7" s="19"/>
      <c r="V7" s="19"/>
      <c r="W7" s="19"/>
      <c r="X7" s="19"/>
      <c r="Y7" s="19"/>
      <c r="Z7" s="20"/>
      <c r="AA7" s="18" t="s">
        <v>5</v>
      </c>
      <c r="AB7" s="19"/>
      <c r="AC7" s="19"/>
      <c r="AD7" s="19"/>
      <c r="AE7" s="19"/>
      <c r="AF7" s="19"/>
      <c r="AG7" s="20"/>
    </row>
    <row r="8" spans="1:34" ht="17.100000000000001" customHeight="1" x14ac:dyDescent="0.15">
      <c r="B8" s="12"/>
      <c r="C8" s="13"/>
      <c r="D8" s="13"/>
      <c r="E8" s="14"/>
      <c r="F8" s="21"/>
      <c r="G8" s="21"/>
      <c r="H8" s="21"/>
      <c r="I8" s="21"/>
      <c r="J8" s="21"/>
      <c r="K8" s="21"/>
      <c r="L8" s="22"/>
      <c r="M8" s="23"/>
      <c r="N8" s="21"/>
      <c r="O8" s="21"/>
      <c r="P8" s="21"/>
      <c r="Q8" s="21"/>
      <c r="R8" s="21"/>
      <c r="S8" s="22"/>
      <c r="T8" s="24"/>
      <c r="U8" s="25"/>
      <c r="V8" s="25"/>
      <c r="W8" s="25"/>
      <c r="X8" s="25"/>
      <c r="Y8" s="25"/>
      <c r="Z8" s="26"/>
      <c r="AA8" s="24"/>
      <c r="AB8" s="25"/>
      <c r="AC8" s="25"/>
      <c r="AD8" s="25"/>
      <c r="AE8" s="25"/>
      <c r="AF8" s="25"/>
      <c r="AG8" s="26"/>
    </row>
    <row r="9" spans="1:34" ht="17.100000000000001" customHeight="1" x14ac:dyDescent="0.15">
      <c r="B9" s="12" t="s">
        <v>6</v>
      </c>
      <c r="C9" s="13"/>
      <c r="D9" s="13"/>
      <c r="E9" s="14"/>
      <c r="F9" s="526"/>
      <c r="G9" s="527"/>
      <c r="H9" s="527"/>
      <c r="I9" s="527"/>
      <c r="J9" s="527"/>
      <c r="K9" s="527"/>
      <c r="L9" s="113" t="s">
        <v>212</v>
      </c>
      <c r="M9" s="526"/>
      <c r="N9" s="527"/>
      <c r="O9" s="527"/>
      <c r="P9" s="527"/>
      <c r="Q9" s="527"/>
      <c r="R9" s="527"/>
      <c r="S9" s="113" t="s">
        <v>212</v>
      </c>
      <c r="T9" s="551">
        <f>F9-M9</f>
        <v>0</v>
      </c>
      <c r="U9" s="551"/>
      <c r="V9" s="551"/>
      <c r="W9" s="551"/>
      <c r="X9" s="551"/>
      <c r="Y9" s="551"/>
      <c r="Z9" s="551"/>
      <c r="AA9" s="551">
        <f>L34</f>
        <v>0</v>
      </c>
      <c r="AB9" s="551"/>
      <c r="AC9" s="551"/>
      <c r="AD9" s="551"/>
      <c r="AE9" s="551"/>
      <c r="AF9" s="551"/>
      <c r="AG9" s="551"/>
    </row>
    <row r="10" spans="1:34" ht="17.100000000000001" customHeight="1" x14ac:dyDescent="0.15">
      <c r="B10" s="12"/>
      <c r="C10" s="13"/>
      <c r="D10" s="13"/>
      <c r="E10" s="14"/>
      <c r="F10" s="10" t="s">
        <v>7</v>
      </c>
      <c r="G10" s="10"/>
      <c r="H10" s="10"/>
      <c r="I10" s="10"/>
      <c r="J10" s="10"/>
      <c r="K10" s="10"/>
      <c r="L10" s="11"/>
      <c r="M10" s="9" t="s">
        <v>8</v>
      </c>
      <c r="N10" s="10"/>
      <c r="O10" s="10"/>
      <c r="P10" s="10"/>
      <c r="Q10" s="10"/>
      <c r="R10" s="10"/>
      <c r="S10" s="11"/>
      <c r="T10" s="9" t="s">
        <v>9</v>
      </c>
      <c r="U10" s="10"/>
      <c r="V10" s="10"/>
      <c r="W10" s="10"/>
      <c r="X10" s="10"/>
      <c r="Y10" s="10"/>
      <c r="Z10" s="11"/>
      <c r="AA10" s="9" t="s">
        <v>10</v>
      </c>
      <c r="AB10" s="10"/>
      <c r="AC10" s="10"/>
      <c r="AD10" s="10"/>
      <c r="AE10" s="10"/>
      <c r="AF10" s="10"/>
      <c r="AG10" s="11"/>
    </row>
    <row r="11" spans="1:34" ht="17.100000000000001" customHeight="1" x14ac:dyDescent="0.15">
      <c r="B11" s="12"/>
      <c r="C11" s="13"/>
      <c r="D11" s="13"/>
      <c r="E11" s="14"/>
      <c r="F11" s="19"/>
      <c r="G11" s="19"/>
      <c r="H11" s="19"/>
      <c r="I11" s="19"/>
      <c r="J11" s="19"/>
      <c r="K11" s="19"/>
      <c r="L11" s="20"/>
      <c r="M11" s="18" t="s">
        <v>11</v>
      </c>
      <c r="N11" s="19"/>
      <c r="O11" s="19"/>
      <c r="P11" s="19"/>
      <c r="Q11" s="19"/>
      <c r="R11" s="19"/>
      <c r="S11" s="20"/>
      <c r="T11" s="18" t="s">
        <v>12</v>
      </c>
      <c r="U11" s="19"/>
      <c r="V11" s="19"/>
      <c r="W11" s="19"/>
      <c r="X11" s="19"/>
      <c r="Y11" s="19"/>
      <c r="Z11" s="20"/>
      <c r="AA11" s="101" t="s">
        <v>187</v>
      </c>
      <c r="AB11" s="102"/>
      <c r="AC11" s="102"/>
      <c r="AD11" s="102"/>
      <c r="AE11" s="102"/>
      <c r="AF11" s="102"/>
      <c r="AG11" s="103"/>
      <c r="AH11" s="108"/>
    </row>
    <row r="12" spans="1:34" ht="17.100000000000001" customHeight="1" x14ac:dyDescent="0.15">
      <c r="B12" s="12"/>
      <c r="C12" s="13"/>
      <c r="D12" s="13"/>
      <c r="E12" s="14"/>
      <c r="F12" s="25"/>
      <c r="G12" s="25"/>
      <c r="H12" s="25"/>
      <c r="I12" s="25"/>
      <c r="J12" s="25"/>
      <c r="K12" s="25"/>
      <c r="L12" s="26"/>
      <c r="M12" s="24" t="s">
        <v>13</v>
      </c>
      <c r="N12" s="25"/>
      <c r="O12" s="25"/>
      <c r="P12" s="25"/>
      <c r="Q12" s="25"/>
      <c r="R12" s="25"/>
      <c r="S12" s="26"/>
      <c r="T12" s="24" t="s">
        <v>13</v>
      </c>
      <c r="U12" s="25"/>
      <c r="V12" s="25"/>
      <c r="W12" s="25"/>
      <c r="X12" s="25"/>
      <c r="Y12" s="25"/>
      <c r="Z12" s="26"/>
      <c r="AA12" s="104"/>
      <c r="AB12" s="25"/>
      <c r="AC12" s="25"/>
      <c r="AD12" s="25"/>
      <c r="AE12" s="25"/>
      <c r="AF12" s="25"/>
      <c r="AG12" s="26"/>
      <c r="AH12" s="105"/>
    </row>
    <row r="13" spans="1:34" ht="17.100000000000001" customHeight="1" x14ac:dyDescent="0.15">
      <c r="B13" s="23"/>
      <c r="C13" s="21"/>
      <c r="D13" s="21"/>
      <c r="E13" s="22"/>
      <c r="F13" s="526"/>
      <c r="G13" s="527"/>
      <c r="H13" s="527"/>
      <c r="I13" s="527"/>
      <c r="J13" s="527"/>
      <c r="K13" s="527"/>
      <c r="L13" s="113" t="s">
        <v>212</v>
      </c>
      <c r="M13" s="551">
        <f>IF(AA9&gt;F13,F13,AA9)</f>
        <v>0</v>
      </c>
      <c r="N13" s="551"/>
      <c r="O13" s="551"/>
      <c r="P13" s="551"/>
      <c r="Q13" s="551"/>
      <c r="R13" s="551"/>
      <c r="S13" s="551"/>
      <c r="T13" s="551">
        <f>IF(T9&gt;M13,M13,T9)</f>
        <v>0</v>
      </c>
      <c r="U13" s="551"/>
      <c r="V13" s="551"/>
      <c r="W13" s="551"/>
      <c r="X13" s="551"/>
      <c r="Y13" s="551"/>
      <c r="Z13" s="551"/>
      <c r="AA13" s="526"/>
      <c r="AB13" s="527"/>
      <c r="AC13" s="527"/>
      <c r="AD13" s="527"/>
      <c r="AE13" s="527"/>
      <c r="AF13" s="527"/>
      <c r="AG13" s="113" t="s">
        <v>212</v>
      </c>
      <c r="AH13" s="105"/>
    </row>
    <row r="14" spans="1:34" ht="17.100000000000001" customHeight="1" x14ac:dyDescent="0.15">
      <c r="B14" s="27" t="s">
        <v>14</v>
      </c>
      <c r="C14" s="28"/>
      <c r="D14" s="28"/>
      <c r="E14" s="28"/>
      <c r="F14" s="28"/>
      <c r="G14" s="28"/>
      <c r="H14" s="28"/>
      <c r="I14" s="28"/>
      <c r="J14" s="28"/>
      <c r="K14" s="28"/>
      <c r="L14" s="28"/>
      <c r="M14" s="28"/>
      <c r="N14" s="28"/>
      <c r="O14" s="28"/>
      <c r="P14" s="28"/>
      <c r="Q14" s="28"/>
      <c r="R14" s="28"/>
      <c r="S14" s="28"/>
      <c r="T14" s="28"/>
      <c r="U14" s="28"/>
      <c r="V14" s="28"/>
      <c r="W14" s="28"/>
      <c r="X14" s="28"/>
      <c r="Y14" s="28"/>
      <c r="Z14" s="28"/>
      <c r="AA14" s="28"/>
      <c r="AB14" s="28"/>
      <c r="AC14" s="28"/>
      <c r="AD14" s="28"/>
      <c r="AE14" s="28"/>
      <c r="AF14" s="28"/>
      <c r="AG14" s="29"/>
      <c r="AH14" s="105"/>
    </row>
    <row r="15" spans="1:34" ht="17.100000000000001" customHeight="1" x14ac:dyDescent="0.15">
      <c r="B15" s="30" t="s">
        <v>186</v>
      </c>
      <c r="C15" s="31"/>
      <c r="D15" s="31"/>
      <c r="E15" s="31"/>
      <c r="F15" s="31"/>
      <c r="G15" s="31"/>
      <c r="H15" s="31"/>
      <c r="I15" s="31"/>
      <c r="J15" s="31"/>
      <c r="K15" s="32"/>
      <c r="L15" s="3" t="s">
        <v>183</v>
      </c>
      <c r="M15" s="4"/>
      <c r="N15" s="4"/>
      <c r="O15" s="4"/>
      <c r="P15" s="4"/>
      <c r="Q15" s="4"/>
      <c r="R15" s="5"/>
      <c r="S15" s="33" t="s">
        <v>15</v>
      </c>
      <c r="T15" s="34"/>
      <c r="U15" s="34"/>
      <c r="V15" s="34"/>
      <c r="W15" s="34"/>
      <c r="X15" s="34"/>
      <c r="Y15" s="34"/>
      <c r="Z15" s="34"/>
      <c r="AA15" s="34"/>
      <c r="AB15" s="34"/>
      <c r="AC15" s="34"/>
      <c r="AD15" s="33" t="s">
        <v>184</v>
      </c>
      <c r="AE15" s="34"/>
      <c r="AF15" s="34"/>
      <c r="AG15" s="35"/>
      <c r="AH15" s="15"/>
    </row>
    <row r="16" spans="1:34" ht="17.100000000000001" customHeight="1" x14ac:dyDescent="0.15">
      <c r="B16" s="91"/>
      <c r="C16" s="92"/>
      <c r="D16" s="92"/>
      <c r="E16" s="92"/>
      <c r="F16" s="92"/>
      <c r="G16" s="92"/>
      <c r="H16" s="92"/>
      <c r="I16" s="92"/>
      <c r="J16" s="92"/>
      <c r="K16" s="92"/>
      <c r="L16" s="564"/>
      <c r="M16" s="565"/>
      <c r="N16" s="565"/>
      <c r="O16" s="565"/>
      <c r="P16" s="565"/>
      <c r="Q16" s="565"/>
      <c r="R16" s="137"/>
      <c r="S16" s="568"/>
      <c r="T16" s="569"/>
      <c r="U16" s="569"/>
      <c r="V16" s="569"/>
      <c r="W16" s="566"/>
      <c r="X16" s="566"/>
      <c r="Y16" s="566"/>
      <c r="Z16" s="566"/>
      <c r="AA16" s="566"/>
      <c r="AB16" s="566"/>
      <c r="AC16" s="567"/>
      <c r="AD16" s="528" t="s">
        <v>193</v>
      </c>
      <c r="AE16" s="529"/>
      <c r="AF16" s="529"/>
      <c r="AG16" s="530"/>
    </row>
    <row r="17" spans="2:33" ht="17.100000000000001" customHeight="1" x14ac:dyDescent="0.15">
      <c r="B17" s="93"/>
      <c r="C17" s="94"/>
      <c r="D17" s="94"/>
      <c r="E17" s="94"/>
      <c r="F17" s="94"/>
      <c r="G17" s="94"/>
      <c r="H17" s="94"/>
      <c r="I17" s="94"/>
      <c r="J17" s="94"/>
      <c r="K17" s="94"/>
      <c r="L17" s="531"/>
      <c r="M17" s="532"/>
      <c r="N17" s="532"/>
      <c r="O17" s="532"/>
      <c r="P17" s="532"/>
      <c r="Q17" s="532"/>
      <c r="R17" s="136"/>
      <c r="S17" s="539"/>
      <c r="T17" s="540"/>
      <c r="U17" s="540"/>
      <c r="V17" s="540"/>
      <c r="W17" s="545"/>
      <c r="X17" s="545"/>
      <c r="Y17" s="545"/>
      <c r="Z17" s="545"/>
      <c r="AA17" s="545"/>
      <c r="AB17" s="545"/>
      <c r="AC17" s="546"/>
      <c r="AD17" s="497" t="s">
        <v>194</v>
      </c>
      <c r="AE17" s="498"/>
      <c r="AF17" s="498"/>
      <c r="AG17" s="499"/>
    </row>
    <row r="18" spans="2:33" ht="17.100000000000001" customHeight="1" x14ac:dyDescent="0.15">
      <c r="B18" s="93"/>
      <c r="C18" s="94"/>
      <c r="D18" s="94"/>
      <c r="E18" s="94"/>
      <c r="F18" s="94"/>
      <c r="G18" s="94"/>
      <c r="H18" s="94"/>
      <c r="I18" s="94"/>
      <c r="J18" s="94"/>
      <c r="K18" s="94"/>
      <c r="L18" s="531"/>
      <c r="M18" s="532"/>
      <c r="N18" s="532"/>
      <c r="O18" s="532"/>
      <c r="P18" s="532"/>
      <c r="Q18" s="532"/>
      <c r="R18" s="136"/>
      <c r="S18" s="539"/>
      <c r="T18" s="540"/>
      <c r="U18" s="540"/>
      <c r="V18" s="540"/>
      <c r="W18" s="545"/>
      <c r="X18" s="545"/>
      <c r="Y18" s="545"/>
      <c r="Z18" s="545"/>
      <c r="AA18" s="545"/>
      <c r="AB18" s="545"/>
      <c r="AC18" s="546"/>
      <c r="AD18" s="521"/>
      <c r="AE18" s="522"/>
      <c r="AF18" s="522"/>
      <c r="AG18" s="523"/>
    </row>
    <row r="19" spans="2:33" ht="17.100000000000001" customHeight="1" x14ac:dyDescent="0.15">
      <c r="B19" s="93"/>
      <c r="C19" s="94"/>
      <c r="D19" s="94"/>
      <c r="E19" s="94"/>
      <c r="F19" s="94"/>
      <c r="G19" s="94"/>
      <c r="H19" s="94"/>
      <c r="I19" s="94"/>
      <c r="J19" s="94"/>
      <c r="K19" s="94"/>
      <c r="L19" s="531"/>
      <c r="M19" s="532"/>
      <c r="N19" s="532"/>
      <c r="O19" s="532"/>
      <c r="P19" s="532"/>
      <c r="Q19" s="532"/>
      <c r="R19" s="136"/>
      <c r="S19" s="539"/>
      <c r="T19" s="540"/>
      <c r="U19" s="540"/>
      <c r="V19" s="540"/>
      <c r="W19" s="545"/>
      <c r="X19" s="545"/>
      <c r="Y19" s="545"/>
      <c r="Z19" s="545"/>
      <c r="AA19" s="545"/>
      <c r="AB19" s="545"/>
      <c r="AC19" s="546"/>
      <c r="AD19" s="521"/>
      <c r="AE19" s="522"/>
      <c r="AF19" s="522"/>
      <c r="AG19" s="523"/>
    </row>
    <row r="20" spans="2:33" ht="17.100000000000001" customHeight="1" x14ac:dyDescent="0.15">
      <c r="B20" s="93"/>
      <c r="C20" s="94"/>
      <c r="D20" s="94"/>
      <c r="E20" s="94"/>
      <c r="F20" s="94"/>
      <c r="G20" s="94"/>
      <c r="H20" s="94"/>
      <c r="I20" s="94"/>
      <c r="J20" s="94"/>
      <c r="K20" s="94"/>
      <c r="L20" s="531"/>
      <c r="M20" s="532"/>
      <c r="N20" s="532"/>
      <c r="O20" s="532"/>
      <c r="P20" s="532"/>
      <c r="Q20" s="532"/>
      <c r="R20" s="136"/>
      <c r="S20" s="539"/>
      <c r="T20" s="540"/>
      <c r="U20" s="540"/>
      <c r="V20" s="540"/>
      <c r="W20" s="545"/>
      <c r="X20" s="545"/>
      <c r="Y20" s="545"/>
      <c r="Z20" s="545"/>
      <c r="AA20" s="545"/>
      <c r="AB20" s="545"/>
      <c r="AC20" s="546"/>
      <c r="AD20" s="521"/>
      <c r="AE20" s="522"/>
      <c r="AF20" s="522"/>
      <c r="AG20" s="523"/>
    </row>
    <row r="21" spans="2:33" ht="17.100000000000001" customHeight="1" x14ac:dyDescent="0.15">
      <c r="B21" s="93"/>
      <c r="C21" s="94"/>
      <c r="D21" s="94"/>
      <c r="E21" s="94"/>
      <c r="F21" s="94"/>
      <c r="G21" s="94"/>
      <c r="H21" s="94"/>
      <c r="I21" s="94"/>
      <c r="J21" s="94"/>
      <c r="K21" s="94"/>
      <c r="L21" s="531"/>
      <c r="M21" s="532"/>
      <c r="N21" s="532"/>
      <c r="O21" s="532"/>
      <c r="P21" s="532"/>
      <c r="Q21" s="532"/>
      <c r="R21" s="136"/>
      <c r="S21" s="539"/>
      <c r="T21" s="540"/>
      <c r="U21" s="540"/>
      <c r="V21" s="540"/>
      <c r="W21" s="545"/>
      <c r="X21" s="545"/>
      <c r="Y21" s="545"/>
      <c r="Z21" s="545"/>
      <c r="AA21" s="545"/>
      <c r="AB21" s="545"/>
      <c r="AC21" s="546"/>
      <c r="AD21" s="521"/>
      <c r="AE21" s="522"/>
      <c r="AF21" s="522"/>
      <c r="AG21" s="523"/>
    </row>
    <row r="22" spans="2:33" ht="17.100000000000001" customHeight="1" x14ac:dyDescent="0.15">
      <c r="B22" s="93"/>
      <c r="C22" s="94"/>
      <c r="D22" s="94"/>
      <c r="E22" s="94"/>
      <c r="F22" s="94"/>
      <c r="G22" s="94"/>
      <c r="H22" s="94"/>
      <c r="I22" s="94"/>
      <c r="J22" s="94"/>
      <c r="K22" s="94"/>
      <c r="L22" s="531"/>
      <c r="M22" s="532"/>
      <c r="N22" s="532"/>
      <c r="O22" s="532"/>
      <c r="P22" s="532"/>
      <c r="Q22" s="532"/>
      <c r="R22" s="136"/>
      <c r="S22" s="539"/>
      <c r="T22" s="540"/>
      <c r="U22" s="540"/>
      <c r="V22" s="540"/>
      <c r="W22" s="545"/>
      <c r="X22" s="545"/>
      <c r="Y22" s="545"/>
      <c r="Z22" s="545"/>
      <c r="AA22" s="545"/>
      <c r="AB22" s="545"/>
      <c r="AC22" s="546"/>
      <c r="AD22" s="521"/>
      <c r="AE22" s="522"/>
      <c r="AF22" s="522"/>
      <c r="AG22" s="523"/>
    </row>
    <row r="23" spans="2:33" ht="17.100000000000001" customHeight="1" x14ac:dyDescent="0.15">
      <c r="B23" s="93"/>
      <c r="C23" s="94"/>
      <c r="D23" s="94"/>
      <c r="E23" s="94"/>
      <c r="F23" s="94"/>
      <c r="G23" s="94"/>
      <c r="H23" s="94"/>
      <c r="I23" s="94"/>
      <c r="J23" s="94"/>
      <c r="K23" s="94"/>
      <c r="L23" s="531"/>
      <c r="M23" s="532"/>
      <c r="N23" s="532"/>
      <c r="O23" s="532"/>
      <c r="P23" s="532"/>
      <c r="Q23" s="532"/>
      <c r="R23" s="136"/>
      <c r="S23" s="539"/>
      <c r="T23" s="540"/>
      <c r="U23" s="540"/>
      <c r="V23" s="540"/>
      <c r="W23" s="545"/>
      <c r="X23" s="545"/>
      <c r="Y23" s="545"/>
      <c r="Z23" s="545"/>
      <c r="AA23" s="545"/>
      <c r="AB23" s="545"/>
      <c r="AC23" s="546"/>
      <c r="AD23" s="521"/>
      <c r="AE23" s="522"/>
      <c r="AF23" s="522"/>
      <c r="AG23" s="523"/>
    </row>
    <row r="24" spans="2:33" ht="17.100000000000001" customHeight="1" x14ac:dyDescent="0.15">
      <c r="B24" s="93"/>
      <c r="C24" s="94"/>
      <c r="D24" s="94"/>
      <c r="E24" s="94"/>
      <c r="F24" s="94"/>
      <c r="G24" s="94"/>
      <c r="H24" s="94"/>
      <c r="I24" s="94"/>
      <c r="J24" s="94"/>
      <c r="K24" s="94"/>
      <c r="L24" s="531"/>
      <c r="M24" s="532"/>
      <c r="N24" s="532"/>
      <c r="O24" s="532"/>
      <c r="P24" s="532"/>
      <c r="Q24" s="532"/>
      <c r="R24" s="136"/>
      <c r="S24" s="539"/>
      <c r="T24" s="540"/>
      <c r="U24" s="540"/>
      <c r="V24" s="540"/>
      <c r="W24" s="545"/>
      <c r="X24" s="545"/>
      <c r="Y24" s="545"/>
      <c r="Z24" s="545"/>
      <c r="AA24" s="545"/>
      <c r="AB24" s="545"/>
      <c r="AC24" s="546"/>
      <c r="AD24" s="521"/>
      <c r="AE24" s="522"/>
      <c r="AF24" s="522"/>
      <c r="AG24" s="523"/>
    </row>
    <row r="25" spans="2:33" ht="17.100000000000001" customHeight="1" x14ac:dyDescent="0.15">
      <c r="B25" s="93"/>
      <c r="C25" s="94"/>
      <c r="D25" s="94"/>
      <c r="E25" s="94"/>
      <c r="F25" s="94"/>
      <c r="G25" s="94"/>
      <c r="H25" s="94"/>
      <c r="I25" s="94"/>
      <c r="J25" s="94"/>
      <c r="K25" s="94"/>
      <c r="L25" s="531"/>
      <c r="M25" s="532"/>
      <c r="N25" s="532"/>
      <c r="O25" s="532"/>
      <c r="P25" s="532"/>
      <c r="Q25" s="532"/>
      <c r="R25" s="136"/>
      <c r="S25" s="539"/>
      <c r="T25" s="540"/>
      <c r="U25" s="540"/>
      <c r="V25" s="540"/>
      <c r="W25" s="545"/>
      <c r="X25" s="545"/>
      <c r="Y25" s="545"/>
      <c r="Z25" s="545"/>
      <c r="AA25" s="545"/>
      <c r="AB25" s="545"/>
      <c r="AC25" s="546"/>
      <c r="AD25" s="521"/>
      <c r="AE25" s="522"/>
      <c r="AF25" s="522"/>
      <c r="AG25" s="523"/>
    </row>
    <row r="26" spans="2:33" ht="17.100000000000001" customHeight="1" x14ac:dyDescent="0.15">
      <c r="B26" s="93"/>
      <c r="C26" s="94"/>
      <c r="D26" s="94"/>
      <c r="E26" s="94"/>
      <c r="F26" s="94"/>
      <c r="G26" s="94"/>
      <c r="H26" s="94"/>
      <c r="I26" s="94"/>
      <c r="J26" s="94"/>
      <c r="K26" s="94"/>
      <c r="L26" s="531"/>
      <c r="M26" s="532"/>
      <c r="N26" s="532"/>
      <c r="O26" s="532"/>
      <c r="P26" s="532"/>
      <c r="Q26" s="532"/>
      <c r="R26" s="136"/>
      <c r="S26" s="539"/>
      <c r="T26" s="540"/>
      <c r="U26" s="540"/>
      <c r="V26" s="540"/>
      <c r="W26" s="545"/>
      <c r="X26" s="545"/>
      <c r="Y26" s="545"/>
      <c r="Z26" s="545"/>
      <c r="AA26" s="545"/>
      <c r="AB26" s="545"/>
      <c r="AC26" s="546"/>
      <c r="AD26" s="521"/>
      <c r="AE26" s="522"/>
      <c r="AF26" s="522"/>
      <c r="AG26" s="523"/>
    </row>
    <row r="27" spans="2:33" ht="17.100000000000001" customHeight="1" x14ac:dyDescent="0.15">
      <c r="B27" s="93"/>
      <c r="C27" s="94"/>
      <c r="D27" s="94"/>
      <c r="E27" s="94"/>
      <c r="F27" s="94"/>
      <c r="G27" s="94"/>
      <c r="H27" s="94"/>
      <c r="I27" s="94"/>
      <c r="J27" s="94"/>
      <c r="K27" s="94"/>
      <c r="L27" s="531"/>
      <c r="M27" s="532"/>
      <c r="N27" s="532"/>
      <c r="O27" s="532"/>
      <c r="P27" s="532"/>
      <c r="Q27" s="532"/>
      <c r="R27" s="136"/>
      <c r="S27" s="539"/>
      <c r="T27" s="540"/>
      <c r="U27" s="540"/>
      <c r="V27" s="540"/>
      <c r="W27" s="545"/>
      <c r="X27" s="545"/>
      <c r="Y27" s="545"/>
      <c r="Z27" s="545"/>
      <c r="AA27" s="545"/>
      <c r="AB27" s="545"/>
      <c r="AC27" s="546"/>
      <c r="AD27" s="521"/>
      <c r="AE27" s="522"/>
      <c r="AF27" s="522"/>
      <c r="AG27" s="523"/>
    </row>
    <row r="28" spans="2:33" ht="17.100000000000001" customHeight="1" x14ac:dyDescent="0.15">
      <c r="B28" s="93"/>
      <c r="C28" s="94"/>
      <c r="D28" s="94"/>
      <c r="E28" s="94"/>
      <c r="F28" s="94"/>
      <c r="G28" s="94"/>
      <c r="H28" s="94"/>
      <c r="I28" s="94"/>
      <c r="J28" s="94"/>
      <c r="K28" s="94"/>
      <c r="L28" s="531"/>
      <c r="M28" s="532"/>
      <c r="N28" s="532"/>
      <c r="O28" s="532"/>
      <c r="P28" s="532"/>
      <c r="Q28" s="532"/>
      <c r="R28" s="136"/>
      <c r="S28" s="539"/>
      <c r="T28" s="540"/>
      <c r="U28" s="540"/>
      <c r="V28" s="540"/>
      <c r="W28" s="545"/>
      <c r="X28" s="545"/>
      <c r="Y28" s="545"/>
      <c r="Z28" s="545"/>
      <c r="AA28" s="545"/>
      <c r="AB28" s="545"/>
      <c r="AC28" s="546"/>
      <c r="AD28" s="521"/>
      <c r="AE28" s="522"/>
      <c r="AF28" s="522"/>
      <c r="AG28" s="523"/>
    </row>
    <row r="29" spans="2:33" ht="17.100000000000001" customHeight="1" x14ac:dyDescent="0.15">
      <c r="B29" s="93"/>
      <c r="C29" s="94"/>
      <c r="D29" s="94"/>
      <c r="E29" s="94"/>
      <c r="F29" s="94"/>
      <c r="G29" s="94"/>
      <c r="H29" s="94"/>
      <c r="I29" s="94"/>
      <c r="J29" s="94"/>
      <c r="K29" s="94"/>
      <c r="L29" s="531"/>
      <c r="M29" s="532"/>
      <c r="N29" s="532"/>
      <c r="O29" s="532"/>
      <c r="P29" s="532"/>
      <c r="Q29" s="532"/>
      <c r="R29" s="136"/>
      <c r="S29" s="539"/>
      <c r="T29" s="540"/>
      <c r="U29" s="540"/>
      <c r="V29" s="540"/>
      <c r="W29" s="545"/>
      <c r="X29" s="545"/>
      <c r="Y29" s="545"/>
      <c r="Z29" s="545"/>
      <c r="AA29" s="545"/>
      <c r="AB29" s="545"/>
      <c r="AC29" s="546"/>
      <c r="AD29" s="521"/>
      <c r="AE29" s="522"/>
      <c r="AF29" s="522"/>
      <c r="AG29" s="523"/>
    </row>
    <row r="30" spans="2:33" ht="17.100000000000001" customHeight="1" x14ac:dyDescent="0.15">
      <c r="B30" s="93"/>
      <c r="C30" s="94"/>
      <c r="D30" s="94"/>
      <c r="E30" s="94"/>
      <c r="F30" s="94"/>
      <c r="G30" s="94"/>
      <c r="H30" s="94"/>
      <c r="I30" s="94"/>
      <c r="J30" s="94"/>
      <c r="K30" s="94"/>
      <c r="L30" s="531"/>
      <c r="M30" s="532"/>
      <c r="N30" s="532"/>
      <c r="O30" s="532"/>
      <c r="P30" s="532"/>
      <c r="Q30" s="532"/>
      <c r="R30" s="136"/>
      <c r="S30" s="539"/>
      <c r="T30" s="540"/>
      <c r="U30" s="540"/>
      <c r="V30" s="540"/>
      <c r="W30" s="545"/>
      <c r="X30" s="545"/>
      <c r="Y30" s="545"/>
      <c r="Z30" s="545"/>
      <c r="AA30" s="545"/>
      <c r="AB30" s="545"/>
      <c r="AC30" s="546"/>
      <c r="AD30" s="521"/>
      <c r="AE30" s="522"/>
      <c r="AF30" s="522"/>
      <c r="AG30" s="523"/>
    </row>
    <row r="31" spans="2:33" ht="17.100000000000001" customHeight="1" x14ac:dyDescent="0.15">
      <c r="B31" s="93"/>
      <c r="C31" s="94"/>
      <c r="D31" s="94"/>
      <c r="E31" s="94"/>
      <c r="F31" s="94"/>
      <c r="G31" s="94"/>
      <c r="H31" s="94"/>
      <c r="I31" s="94"/>
      <c r="J31" s="94"/>
      <c r="K31" s="94"/>
      <c r="L31" s="531"/>
      <c r="M31" s="532"/>
      <c r="N31" s="532"/>
      <c r="O31" s="532"/>
      <c r="P31" s="532"/>
      <c r="Q31" s="532"/>
      <c r="R31" s="136"/>
      <c r="S31" s="539"/>
      <c r="T31" s="540"/>
      <c r="U31" s="540"/>
      <c r="V31" s="540"/>
      <c r="W31" s="545"/>
      <c r="X31" s="545"/>
      <c r="Y31" s="545"/>
      <c r="Z31" s="545"/>
      <c r="AA31" s="545"/>
      <c r="AB31" s="545"/>
      <c r="AC31" s="546"/>
      <c r="AD31" s="521"/>
      <c r="AE31" s="522"/>
      <c r="AF31" s="522"/>
      <c r="AG31" s="523"/>
    </row>
    <row r="32" spans="2:33" ht="17.100000000000001" customHeight="1" x14ac:dyDescent="0.15">
      <c r="B32" s="93"/>
      <c r="C32" s="94"/>
      <c r="D32" s="94"/>
      <c r="E32" s="94"/>
      <c r="F32" s="94"/>
      <c r="G32" s="94"/>
      <c r="H32" s="94"/>
      <c r="I32" s="94"/>
      <c r="J32" s="94"/>
      <c r="K32" s="94"/>
      <c r="L32" s="531"/>
      <c r="M32" s="532"/>
      <c r="N32" s="532"/>
      <c r="O32" s="532"/>
      <c r="P32" s="532"/>
      <c r="Q32" s="532"/>
      <c r="R32" s="136"/>
      <c r="S32" s="539"/>
      <c r="T32" s="540"/>
      <c r="U32" s="540"/>
      <c r="V32" s="540"/>
      <c r="W32" s="545"/>
      <c r="X32" s="545"/>
      <c r="Y32" s="545"/>
      <c r="Z32" s="545"/>
      <c r="AA32" s="545"/>
      <c r="AB32" s="545"/>
      <c r="AC32" s="546"/>
      <c r="AD32" s="521"/>
      <c r="AE32" s="522"/>
      <c r="AF32" s="522"/>
      <c r="AG32" s="523"/>
    </row>
    <row r="33" spans="1:33" ht="17.100000000000001" customHeight="1" x14ac:dyDescent="0.15">
      <c r="B33" s="93"/>
      <c r="C33" s="94"/>
      <c r="D33" s="94"/>
      <c r="E33" s="94"/>
      <c r="F33" s="94"/>
      <c r="G33" s="94"/>
      <c r="H33" s="94"/>
      <c r="I33" s="94"/>
      <c r="J33" s="94"/>
      <c r="K33" s="94"/>
      <c r="L33" s="572"/>
      <c r="M33" s="573"/>
      <c r="N33" s="573"/>
      <c r="O33" s="573"/>
      <c r="P33" s="573"/>
      <c r="Q33" s="573"/>
      <c r="R33" s="136"/>
      <c r="S33" s="541"/>
      <c r="T33" s="542"/>
      <c r="U33" s="542"/>
      <c r="V33" s="542"/>
      <c r="W33" s="543"/>
      <c r="X33" s="543"/>
      <c r="Y33" s="543"/>
      <c r="Z33" s="543"/>
      <c r="AA33" s="543"/>
      <c r="AB33" s="543"/>
      <c r="AC33" s="544"/>
      <c r="AD33" s="509"/>
      <c r="AE33" s="510"/>
      <c r="AF33" s="510"/>
      <c r="AG33" s="511"/>
    </row>
    <row r="34" spans="1:33" ht="17.100000000000001" customHeight="1" x14ac:dyDescent="0.15">
      <c r="B34" s="33" t="s">
        <v>16</v>
      </c>
      <c r="C34" s="34"/>
      <c r="D34" s="34"/>
      <c r="E34" s="34"/>
      <c r="F34" s="34"/>
      <c r="G34" s="34"/>
      <c r="H34" s="34"/>
      <c r="I34" s="34"/>
      <c r="J34" s="34"/>
      <c r="K34" s="34"/>
      <c r="L34" s="557"/>
      <c r="M34" s="558"/>
      <c r="N34" s="558"/>
      <c r="O34" s="558"/>
      <c r="P34" s="558"/>
      <c r="Q34" s="558"/>
      <c r="R34" s="138"/>
      <c r="S34" s="28"/>
      <c r="T34" s="28"/>
      <c r="U34" s="28"/>
      <c r="V34" s="28"/>
      <c r="W34" s="28"/>
      <c r="X34" s="28"/>
      <c r="Y34" s="28"/>
      <c r="Z34" s="28"/>
      <c r="AA34" s="28"/>
      <c r="AB34" s="28"/>
      <c r="AC34" s="28"/>
      <c r="AD34" s="28"/>
      <c r="AE34" s="28"/>
      <c r="AF34" s="28"/>
      <c r="AG34" s="29"/>
    </row>
    <row r="35" spans="1:33" ht="17.100000000000001" customHeight="1" x14ac:dyDescent="0.15">
      <c r="B35" s="27" t="s">
        <v>17</v>
      </c>
      <c r="C35" s="28"/>
      <c r="D35" s="28"/>
      <c r="E35" s="28"/>
      <c r="F35" s="28"/>
      <c r="G35" s="28"/>
      <c r="H35" s="28"/>
      <c r="I35" s="28"/>
      <c r="J35" s="28"/>
      <c r="K35" s="6"/>
      <c r="L35" s="6"/>
      <c r="M35" s="6"/>
      <c r="N35" s="6"/>
      <c r="O35" s="6"/>
      <c r="P35" s="6"/>
      <c r="Q35" s="6"/>
      <c r="R35" s="6"/>
      <c r="S35" s="6"/>
      <c r="T35" s="6"/>
      <c r="U35" s="6"/>
      <c r="V35" s="6"/>
      <c r="W35" s="6"/>
      <c r="X35" s="6"/>
      <c r="Y35" s="6"/>
      <c r="Z35" s="6"/>
      <c r="AA35" s="6"/>
      <c r="AB35" s="6"/>
      <c r="AC35" s="6"/>
      <c r="AD35" s="6"/>
      <c r="AE35" s="6"/>
      <c r="AF35" s="6"/>
      <c r="AG35" s="7"/>
    </row>
    <row r="36" spans="1:33" ht="17.100000000000001" customHeight="1" x14ac:dyDescent="0.15">
      <c r="B36" s="3" t="s">
        <v>18</v>
      </c>
      <c r="C36" s="4"/>
      <c r="D36" s="4"/>
      <c r="E36" s="4"/>
      <c r="F36" s="4"/>
      <c r="G36" s="4"/>
      <c r="H36" s="4"/>
      <c r="I36" s="4"/>
      <c r="J36" s="5"/>
      <c r="K36" s="3" t="s">
        <v>19</v>
      </c>
      <c r="L36" s="4"/>
      <c r="M36" s="4"/>
      <c r="N36" s="4"/>
      <c r="O36" s="4"/>
      <c r="P36" s="4"/>
      <c r="Q36" s="5"/>
      <c r="R36" s="3" t="s">
        <v>20</v>
      </c>
      <c r="S36" s="5"/>
      <c r="T36" s="3" t="s">
        <v>185</v>
      </c>
      <c r="U36" s="4"/>
      <c r="V36" s="4"/>
      <c r="W36" s="5"/>
      <c r="X36" s="3" t="s">
        <v>183</v>
      </c>
      <c r="Y36" s="4"/>
      <c r="Z36" s="4"/>
      <c r="AA36" s="5"/>
      <c r="AB36" s="3" t="s">
        <v>124</v>
      </c>
      <c r="AC36" s="4"/>
      <c r="AD36" s="4"/>
      <c r="AE36" s="4"/>
      <c r="AF36" s="4"/>
      <c r="AG36" s="5"/>
    </row>
    <row r="37" spans="1:33" ht="17.100000000000001" customHeight="1" x14ac:dyDescent="0.15">
      <c r="B37" s="553"/>
      <c r="C37" s="554"/>
      <c r="D37" s="554"/>
      <c r="E37" s="554"/>
      <c r="F37" s="554"/>
      <c r="G37" s="554"/>
      <c r="H37" s="554"/>
      <c r="I37" s="554"/>
      <c r="J37" s="554"/>
      <c r="K37" s="553"/>
      <c r="L37" s="554"/>
      <c r="M37" s="554"/>
      <c r="N37" s="554"/>
      <c r="O37" s="554"/>
      <c r="P37" s="554"/>
      <c r="Q37" s="554"/>
      <c r="R37" s="555"/>
      <c r="S37" s="556"/>
      <c r="T37" s="547"/>
      <c r="U37" s="548"/>
      <c r="V37" s="548"/>
      <c r="W37" s="548"/>
      <c r="X37" s="533"/>
      <c r="Y37" s="534"/>
      <c r="Z37" s="534"/>
      <c r="AA37" s="535"/>
      <c r="AB37" s="536"/>
      <c r="AC37" s="537"/>
      <c r="AD37" s="537"/>
      <c r="AE37" s="537"/>
      <c r="AF37" s="537"/>
      <c r="AG37" s="538"/>
    </row>
    <row r="38" spans="1:33" ht="17.100000000000001" customHeight="1" x14ac:dyDescent="0.15">
      <c r="B38" s="512"/>
      <c r="C38" s="513"/>
      <c r="D38" s="513"/>
      <c r="E38" s="513"/>
      <c r="F38" s="513"/>
      <c r="G38" s="513"/>
      <c r="H38" s="513"/>
      <c r="I38" s="513"/>
      <c r="J38" s="513"/>
      <c r="K38" s="512"/>
      <c r="L38" s="513"/>
      <c r="M38" s="513"/>
      <c r="N38" s="513"/>
      <c r="O38" s="513"/>
      <c r="P38" s="513"/>
      <c r="Q38" s="513"/>
      <c r="R38" s="516"/>
      <c r="S38" s="517"/>
      <c r="T38" s="514"/>
      <c r="U38" s="515"/>
      <c r="V38" s="515"/>
      <c r="W38" s="515"/>
      <c r="X38" s="518"/>
      <c r="Y38" s="519"/>
      <c r="Z38" s="519"/>
      <c r="AA38" s="520"/>
      <c r="AB38" s="521"/>
      <c r="AC38" s="522"/>
      <c r="AD38" s="522"/>
      <c r="AE38" s="522"/>
      <c r="AF38" s="522"/>
      <c r="AG38" s="523"/>
    </row>
    <row r="39" spans="1:33" ht="17.100000000000001" customHeight="1" x14ac:dyDescent="0.15">
      <c r="B39" s="512"/>
      <c r="C39" s="513"/>
      <c r="D39" s="513"/>
      <c r="E39" s="513"/>
      <c r="F39" s="513"/>
      <c r="G39" s="513"/>
      <c r="H39" s="513"/>
      <c r="I39" s="513"/>
      <c r="J39" s="513"/>
      <c r="K39" s="512"/>
      <c r="L39" s="513"/>
      <c r="M39" s="513"/>
      <c r="N39" s="513"/>
      <c r="O39" s="513"/>
      <c r="P39" s="513"/>
      <c r="Q39" s="513"/>
      <c r="R39" s="516"/>
      <c r="S39" s="517"/>
      <c r="T39" s="514"/>
      <c r="U39" s="515"/>
      <c r="V39" s="515"/>
      <c r="W39" s="515"/>
      <c r="X39" s="518"/>
      <c r="Y39" s="519"/>
      <c r="Z39" s="519"/>
      <c r="AA39" s="520"/>
      <c r="AB39" s="521"/>
      <c r="AC39" s="522"/>
      <c r="AD39" s="522"/>
      <c r="AE39" s="522"/>
      <c r="AF39" s="522"/>
      <c r="AG39" s="523"/>
    </row>
    <row r="40" spans="1:33" ht="17.100000000000001" customHeight="1" x14ac:dyDescent="0.15">
      <c r="B40" s="512"/>
      <c r="C40" s="513"/>
      <c r="D40" s="513"/>
      <c r="E40" s="513"/>
      <c r="F40" s="513"/>
      <c r="G40" s="513"/>
      <c r="H40" s="513"/>
      <c r="I40" s="513"/>
      <c r="J40" s="513"/>
      <c r="K40" s="512"/>
      <c r="L40" s="513"/>
      <c r="M40" s="513"/>
      <c r="N40" s="513"/>
      <c r="O40" s="513"/>
      <c r="P40" s="513"/>
      <c r="Q40" s="513"/>
      <c r="R40" s="516"/>
      <c r="S40" s="517"/>
      <c r="T40" s="514"/>
      <c r="U40" s="515"/>
      <c r="V40" s="515"/>
      <c r="W40" s="515"/>
      <c r="X40" s="518"/>
      <c r="Y40" s="519"/>
      <c r="Z40" s="519"/>
      <c r="AA40" s="520"/>
      <c r="AB40" s="521"/>
      <c r="AC40" s="522"/>
      <c r="AD40" s="522"/>
      <c r="AE40" s="522"/>
      <c r="AF40" s="522"/>
      <c r="AG40" s="523"/>
    </row>
    <row r="41" spans="1:33" ht="17.100000000000001" customHeight="1" x14ac:dyDescent="0.15">
      <c r="B41" s="512"/>
      <c r="C41" s="513"/>
      <c r="D41" s="513"/>
      <c r="E41" s="513"/>
      <c r="F41" s="513"/>
      <c r="G41" s="513"/>
      <c r="H41" s="513"/>
      <c r="I41" s="513"/>
      <c r="J41" s="513"/>
      <c r="K41" s="512"/>
      <c r="L41" s="513"/>
      <c r="M41" s="513"/>
      <c r="N41" s="513"/>
      <c r="O41" s="513"/>
      <c r="P41" s="513"/>
      <c r="Q41" s="513"/>
      <c r="R41" s="516"/>
      <c r="S41" s="517"/>
      <c r="T41" s="514"/>
      <c r="U41" s="515"/>
      <c r="V41" s="515"/>
      <c r="W41" s="515"/>
      <c r="X41" s="518"/>
      <c r="Y41" s="519"/>
      <c r="Z41" s="519"/>
      <c r="AA41" s="520"/>
      <c r="AB41" s="521"/>
      <c r="AC41" s="522"/>
      <c r="AD41" s="522"/>
      <c r="AE41" s="522"/>
      <c r="AF41" s="522"/>
      <c r="AG41" s="523"/>
    </row>
    <row r="42" spans="1:33" ht="17.100000000000001" customHeight="1" x14ac:dyDescent="0.15">
      <c r="B42" s="512"/>
      <c r="C42" s="513"/>
      <c r="D42" s="513"/>
      <c r="E42" s="513"/>
      <c r="F42" s="513"/>
      <c r="G42" s="513"/>
      <c r="H42" s="513"/>
      <c r="I42" s="513"/>
      <c r="J42" s="552"/>
      <c r="K42" s="512"/>
      <c r="L42" s="513"/>
      <c r="M42" s="513"/>
      <c r="N42" s="513"/>
      <c r="O42" s="513"/>
      <c r="P42" s="513"/>
      <c r="Q42" s="552"/>
      <c r="R42" s="516"/>
      <c r="S42" s="570"/>
      <c r="T42" s="514"/>
      <c r="U42" s="515"/>
      <c r="V42" s="515"/>
      <c r="W42" s="571"/>
      <c r="X42" s="518"/>
      <c r="Y42" s="519"/>
      <c r="Z42" s="519"/>
      <c r="AA42" s="520"/>
      <c r="AB42" s="521"/>
      <c r="AC42" s="522"/>
      <c r="AD42" s="522"/>
      <c r="AE42" s="522"/>
      <c r="AF42" s="522"/>
      <c r="AG42" s="523"/>
    </row>
    <row r="43" spans="1:33" ht="17.100000000000001" customHeight="1" x14ac:dyDescent="0.15">
      <c r="B43" s="512"/>
      <c r="C43" s="513"/>
      <c r="D43" s="513"/>
      <c r="E43" s="513"/>
      <c r="F43" s="513"/>
      <c r="G43" s="513"/>
      <c r="H43" s="513"/>
      <c r="I43" s="513"/>
      <c r="J43" s="513"/>
      <c r="K43" s="512"/>
      <c r="L43" s="513"/>
      <c r="M43" s="513"/>
      <c r="N43" s="513"/>
      <c r="O43" s="513"/>
      <c r="P43" s="513"/>
      <c r="Q43" s="513"/>
      <c r="R43" s="516"/>
      <c r="S43" s="517"/>
      <c r="T43" s="514"/>
      <c r="U43" s="515"/>
      <c r="V43" s="515"/>
      <c r="W43" s="515"/>
      <c r="X43" s="518"/>
      <c r="Y43" s="519"/>
      <c r="Z43" s="519"/>
      <c r="AA43" s="520"/>
      <c r="AB43" s="521"/>
      <c r="AC43" s="522"/>
      <c r="AD43" s="522"/>
      <c r="AE43" s="522"/>
      <c r="AF43" s="522"/>
      <c r="AG43" s="523"/>
    </row>
    <row r="44" spans="1:33" ht="17.100000000000001" customHeight="1" x14ac:dyDescent="0.15">
      <c r="B44" s="512"/>
      <c r="C44" s="513"/>
      <c r="D44" s="513"/>
      <c r="E44" s="513"/>
      <c r="F44" s="513"/>
      <c r="G44" s="513"/>
      <c r="H44" s="513"/>
      <c r="I44" s="513"/>
      <c r="J44" s="513"/>
      <c r="K44" s="512"/>
      <c r="L44" s="513"/>
      <c r="M44" s="513"/>
      <c r="N44" s="513"/>
      <c r="O44" s="513"/>
      <c r="P44" s="513"/>
      <c r="Q44" s="513"/>
      <c r="R44" s="516"/>
      <c r="S44" s="517"/>
      <c r="T44" s="514"/>
      <c r="U44" s="515"/>
      <c r="V44" s="515"/>
      <c r="W44" s="515"/>
      <c r="X44" s="518"/>
      <c r="Y44" s="519"/>
      <c r="Z44" s="519"/>
      <c r="AA44" s="520"/>
      <c r="AB44" s="521"/>
      <c r="AC44" s="522"/>
      <c r="AD44" s="522"/>
      <c r="AE44" s="522"/>
      <c r="AF44" s="522"/>
      <c r="AG44" s="523"/>
    </row>
    <row r="45" spans="1:33" ht="17.100000000000001" customHeight="1" x14ac:dyDescent="0.15">
      <c r="B45" s="500"/>
      <c r="C45" s="501"/>
      <c r="D45" s="501"/>
      <c r="E45" s="501"/>
      <c r="F45" s="501"/>
      <c r="G45" s="501"/>
      <c r="H45" s="501"/>
      <c r="I45" s="501"/>
      <c r="J45" s="501"/>
      <c r="K45" s="500"/>
      <c r="L45" s="501"/>
      <c r="M45" s="501"/>
      <c r="N45" s="501"/>
      <c r="O45" s="501"/>
      <c r="P45" s="501"/>
      <c r="Q45" s="501"/>
      <c r="R45" s="502"/>
      <c r="S45" s="503"/>
      <c r="T45" s="504"/>
      <c r="U45" s="505"/>
      <c r="V45" s="505"/>
      <c r="W45" s="505"/>
      <c r="X45" s="506"/>
      <c r="Y45" s="507"/>
      <c r="Z45" s="507"/>
      <c r="AA45" s="508"/>
      <c r="AB45" s="509"/>
      <c r="AC45" s="510"/>
      <c r="AD45" s="510"/>
      <c r="AE45" s="510"/>
      <c r="AF45" s="510"/>
      <c r="AG45" s="511"/>
    </row>
    <row r="46" spans="1:33" s="156" customFormat="1" ht="15" customHeight="1" x14ac:dyDescent="0.15">
      <c r="A46" s="550" t="s">
        <v>230</v>
      </c>
      <c r="B46" s="453"/>
      <c r="C46" s="453"/>
      <c r="D46" s="453"/>
      <c r="E46" s="453"/>
      <c r="F46" s="453"/>
      <c r="G46" s="453"/>
      <c r="H46" s="453"/>
      <c r="I46" s="453"/>
      <c r="J46" s="453"/>
      <c r="K46" s="453"/>
      <c r="L46" s="453"/>
      <c r="M46" s="453"/>
      <c r="N46" s="453"/>
      <c r="O46" s="453"/>
      <c r="P46" s="453"/>
      <c r="Q46" s="453"/>
      <c r="R46" s="453"/>
      <c r="S46" s="453"/>
      <c r="T46" s="453"/>
      <c r="U46" s="453"/>
      <c r="V46" s="453"/>
      <c r="W46" s="453"/>
      <c r="X46" s="453"/>
      <c r="Y46" s="453"/>
      <c r="Z46" s="453"/>
      <c r="AA46" s="453"/>
      <c r="AB46" s="453"/>
      <c r="AC46" s="453"/>
      <c r="AD46" s="453"/>
      <c r="AE46" s="453"/>
      <c r="AF46" s="453"/>
      <c r="AG46" s="453"/>
    </row>
    <row r="47" spans="1:33" s="156" customFormat="1" ht="15" customHeight="1" x14ac:dyDescent="0.15">
      <c r="A47" s="549" t="s">
        <v>231</v>
      </c>
      <c r="B47" s="453"/>
      <c r="C47" s="453"/>
      <c r="D47" s="453"/>
      <c r="E47" s="453"/>
      <c r="F47" s="453"/>
      <c r="G47" s="453"/>
      <c r="H47" s="453"/>
      <c r="I47" s="453"/>
      <c r="J47" s="453"/>
      <c r="K47" s="453"/>
      <c r="L47" s="453"/>
      <c r="M47" s="453"/>
      <c r="N47" s="453"/>
      <c r="O47" s="453"/>
      <c r="P47" s="453"/>
      <c r="Q47" s="453"/>
      <c r="R47" s="453"/>
      <c r="S47" s="453"/>
      <c r="T47" s="453"/>
      <c r="U47" s="453"/>
      <c r="V47" s="453"/>
      <c r="W47" s="453"/>
      <c r="X47" s="453"/>
      <c r="Y47" s="453"/>
      <c r="Z47" s="453"/>
      <c r="AA47" s="453"/>
      <c r="AB47" s="453"/>
      <c r="AC47" s="453"/>
      <c r="AD47" s="453"/>
      <c r="AE47" s="453"/>
      <c r="AF47" s="453"/>
      <c r="AG47" s="453"/>
    </row>
    <row r="48" spans="1:33" s="156" customFormat="1" ht="37.35" customHeight="1" x14ac:dyDescent="0.15">
      <c r="A48" s="524" t="s">
        <v>302</v>
      </c>
      <c r="B48" s="525"/>
      <c r="C48" s="525"/>
      <c r="D48" s="525"/>
      <c r="E48" s="525"/>
      <c r="F48" s="525"/>
      <c r="G48" s="525"/>
      <c r="H48" s="525"/>
      <c r="I48" s="525"/>
      <c r="J48" s="525"/>
      <c r="K48" s="525"/>
      <c r="L48" s="525"/>
      <c r="M48" s="525"/>
      <c r="N48" s="525"/>
      <c r="O48" s="525"/>
      <c r="P48" s="525"/>
      <c r="Q48" s="525"/>
      <c r="R48" s="525"/>
      <c r="S48" s="525"/>
      <c r="T48" s="525"/>
      <c r="U48" s="525"/>
      <c r="V48" s="525"/>
      <c r="W48" s="525"/>
      <c r="X48" s="525"/>
      <c r="Y48" s="525"/>
      <c r="Z48" s="525"/>
      <c r="AA48" s="525"/>
      <c r="AB48" s="525"/>
      <c r="AC48" s="525"/>
      <c r="AD48" s="525"/>
      <c r="AE48" s="525"/>
      <c r="AF48" s="525"/>
      <c r="AG48" s="525"/>
    </row>
    <row r="49" s="1" customFormat="1" ht="13.5" customHeight="1" x14ac:dyDescent="0.15"/>
    <row r="50" s="1" customFormat="1" ht="13.5" customHeight="1" x14ac:dyDescent="0.15"/>
    <row r="51" s="1" customFormat="1" ht="13.5" customHeight="1" x14ac:dyDescent="0.15"/>
    <row r="52" s="1" customFormat="1" ht="13.5" customHeight="1" x14ac:dyDescent="0.15"/>
    <row r="53" s="1" customFormat="1" ht="13.5" customHeight="1" x14ac:dyDescent="0.15"/>
    <row r="54" s="1" customFormat="1" ht="13.5" customHeight="1" x14ac:dyDescent="0.15"/>
    <row r="55" s="1" customFormat="1" ht="13.5" customHeight="1" x14ac:dyDescent="0.15"/>
    <row r="56" s="1" customFormat="1" ht="13.5" customHeight="1" x14ac:dyDescent="0.15"/>
    <row r="57" s="1" customFormat="1" ht="13.5" customHeight="1" x14ac:dyDescent="0.15"/>
    <row r="58" s="1" customFormat="1" ht="13.5" customHeight="1" x14ac:dyDescent="0.15"/>
    <row r="59" s="1" customFormat="1" ht="13.5" customHeight="1" x14ac:dyDescent="0.15"/>
    <row r="60" s="1" customFormat="1" ht="13.5" customHeight="1" x14ac:dyDescent="0.15"/>
    <row r="61" s="1" customFormat="1" ht="13.5" customHeight="1" x14ac:dyDescent="0.15"/>
    <row r="62" s="1" customFormat="1" ht="13.5" customHeight="1" x14ac:dyDescent="0.15"/>
    <row r="154" spans="1:1" x14ac:dyDescent="0.15">
      <c r="A154" s="1" t="s">
        <v>126</v>
      </c>
    </row>
  </sheetData>
  <mergeCells count="145">
    <mergeCell ref="S31:V31"/>
    <mergeCell ref="R38:S38"/>
    <mergeCell ref="R42:S42"/>
    <mergeCell ref="T42:W42"/>
    <mergeCell ref="K42:Q42"/>
    <mergeCell ref="L33:Q33"/>
    <mergeCell ref="L32:Q32"/>
    <mergeCell ref="S32:V32"/>
    <mergeCell ref="L30:Q30"/>
    <mergeCell ref="R39:S39"/>
    <mergeCell ref="L29:Q29"/>
    <mergeCell ref="L28:Q28"/>
    <mergeCell ref="L20:Q20"/>
    <mergeCell ref="L19:Q19"/>
    <mergeCell ref="L18:Q18"/>
    <mergeCell ref="L21:Q21"/>
    <mergeCell ref="L27:Q27"/>
    <mergeCell ref="L26:Q26"/>
    <mergeCell ref="L25:Q25"/>
    <mergeCell ref="L16:Q16"/>
    <mergeCell ref="L24:Q24"/>
    <mergeCell ref="W21:AC21"/>
    <mergeCell ref="W20:AC20"/>
    <mergeCell ref="W19:AC19"/>
    <mergeCell ref="W18:AC18"/>
    <mergeCell ref="W17:AC17"/>
    <mergeCell ref="W16:AC16"/>
    <mergeCell ref="S16:V16"/>
    <mergeCell ref="S20:V20"/>
    <mergeCell ref="L17:Q17"/>
    <mergeCell ref="S26:V26"/>
    <mergeCell ref="S25:V25"/>
    <mergeCell ref="S24:V24"/>
    <mergeCell ref="S21:V21"/>
    <mergeCell ref="S19:V19"/>
    <mergeCell ref="S18:V18"/>
    <mergeCell ref="S17:V17"/>
    <mergeCell ref="W30:AC30"/>
    <mergeCell ref="W29:AC29"/>
    <mergeCell ref="W23:AC23"/>
    <mergeCell ref="W27:AC27"/>
    <mergeCell ref="W26:AC26"/>
    <mergeCell ref="W25:AC25"/>
    <mergeCell ref="W24:AC24"/>
    <mergeCell ref="W28:AC28"/>
    <mergeCell ref="S28:V28"/>
    <mergeCell ref="S27:V27"/>
    <mergeCell ref="S23:V23"/>
    <mergeCell ref="S22:V22"/>
    <mergeCell ref="AD20:AG20"/>
    <mergeCell ref="AD19:AG19"/>
    <mergeCell ref="AD18:AG18"/>
    <mergeCell ref="AD33:AG33"/>
    <mergeCell ref="AD32:AG32"/>
    <mergeCell ref="AD31:AG31"/>
    <mergeCell ref="AD30:AG30"/>
    <mergeCell ref="AD29:AG29"/>
    <mergeCell ref="AD23:AG23"/>
    <mergeCell ref="AD22:AG22"/>
    <mergeCell ref="AD28:AG28"/>
    <mergeCell ref="AD27:AG27"/>
    <mergeCell ref="AD26:AG26"/>
    <mergeCell ref="AD25:AG25"/>
    <mergeCell ref="AD24:AG24"/>
    <mergeCell ref="A3:AG3"/>
    <mergeCell ref="A4:AG4"/>
    <mergeCell ref="AC2:AE2"/>
    <mergeCell ref="T9:Z9"/>
    <mergeCell ref="AA9:AG9"/>
    <mergeCell ref="F9:K9"/>
    <mergeCell ref="Z2:AB2"/>
    <mergeCell ref="A2:X2"/>
    <mergeCell ref="M9:R9"/>
    <mergeCell ref="A47:AG47"/>
    <mergeCell ref="A46:AG46"/>
    <mergeCell ref="M13:S13"/>
    <mergeCell ref="T13:Z13"/>
    <mergeCell ref="B42:J42"/>
    <mergeCell ref="K37:Q37"/>
    <mergeCell ref="R37:S37"/>
    <mergeCell ref="W22:AC22"/>
    <mergeCell ref="T39:W39"/>
    <mergeCell ref="X39:AA39"/>
    <mergeCell ref="AB39:AG39"/>
    <mergeCell ref="B37:J37"/>
    <mergeCell ref="L31:Q31"/>
    <mergeCell ref="L34:Q34"/>
    <mergeCell ref="X42:AA42"/>
    <mergeCell ref="AB42:AG42"/>
    <mergeCell ref="B43:J43"/>
    <mergeCell ref="B40:J40"/>
    <mergeCell ref="K40:Q40"/>
    <mergeCell ref="R40:S40"/>
    <mergeCell ref="T40:W40"/>
    <mergeCell ref="X40:AA40"/>
    <mergeCell ref="K43:Q43"/>
    <mergeCell ref="R43:S43"/>
    <mergeCell ref="A48:AG48"/>
    <mergeCell ref="AA13:AF13"/>
    <mergeCell ref="AD16:AG16"/>
    <mergeCell ref="B38:J38"/>
    <mergeCell ref="K38:Q38"/>
    <mergeCell ref="L23:Q23"/>
    <mergeCell ref="L22:Q22"/>
    <mergeCell ref="X37:AA37"/>
    <mergeCell ref="AB37:AG37"/>
    <mergeCell ref="AD21:AG21"/>
    <mergeCell ref="S30:V30"/>
    <mergeCell ref="S29:V29"/>
    <mergeCell ref="T38:W38"/>
    <mergeCell ref="S33:V33"/>
    <mergeCell ref="AB40:AG40"/>
    <mergeCell ref="X38:AA38"/>
    <mergeCell ref="AB38:AG38"/>
    <mergeCell ref="W33:AC33"/>
    <mergeCell ref="W32:AC32"/>
    <mergeCell ref="T37:W37"/>
    <mergeCell ref="W31:AC31"/>
    <mergeCell ref="B39:J39"/>
    <mergeCell ref="K39:Q39"/>
    <mergeCell ref="F13:K13"/>
    <mergeCell ref="V1:AA1"/>
    <mergeCell ref="AB1:AE1"/>
    <mergeCell ref="AD17:AG17"/>
    <mergeCell ref="B45:J45"/>
    <mergeCell ref="K45:Q45"/>
    <mergeCell ref="R45:S45"/>
    <mergeCell ref="T45:W45"/>
    <mergeCell ref="X45:AA45"/>
    <mergeCell ref="AB45:AG45"/>
    <mergeCell ref="B44:J44"/>
    <mergeCell ref="T43:W43"/>
    <mergeCell ref="B41:J41"/>
    <mergeCell ref="K41:Q41"/>
    <mergeCell ref="R41:S41"/>
    <mergeCell ref="T41:W41"/>
    <mergeCell ref="X41:AA41"/>
    <mergeCell ref="AB41:AG41"/>
    <mergeCell ref="K44:Q44"/>
    <mergeCell ref="R44:S44"/>
    <mergeCell ref="T44:W44"/>
    <mergeCell ref="X44:AA44"/>
    <mergeCell ref="AB44:AG44"/>
    <mergeCell ref="AB43:AG43"/>
    <mergeCell ref="X43:AA43"/>
  </mergeCells>
  <phoneticPr fontId="7"/>
  <pageMargins left="0.70866141732283472" right="0.70866141732283472" top="0.47244094488188981" bottom="0.59055118110236227" header="0.31496062992125984" footer="0.31496062992125984"/>
  <pageSetup paperSize="9" orientation="portrait" cellComments="asDisplayed" r:id="rId1"/>
  <headerFooter>
    <oddFooter>&amp;L&amp;"ＭＳ 明朝,標準"mi03d10</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CC"/>
  </sheetPr>
  <dimension ref="A1:D30"/>
  <sheetViews>
    <sheetView workbookViewId="0">
      <selection activeCell="J33" sqref="J33"/>
    </sheetView>
  </sheetViews>
  <sheetFormatPr defaultRowHeight="13.5" x14ac:dyDescent="0.15"/>
  <cols>
    <col min="1" max="1" width="25" bestFit="1" customWidth="1"/>
    <col min="3" max="3" width="12.875" bestFit="1" customWidth="1"/>
    <col min="4" max="4" width="12.375" bestFit="1" customWidth="1"/>
  </cols>
  <sheetData>
    <row r="1" spans="1:4" x14ac:dyDescent="0.15">
      <c r="A1" t="s">
        <v>195</v>
      </c>
      <c r="B1" t="s">
        <v>37</v>
      </c>
      <c r="C1" t="s">
        <v>196</v>
      </c>
      <c r="D1" t="s">
        <v>37</v>
      </c>
    </row>
    <row r="2" spans="1:4" x14ac:dyDescent="0.15">
      <c r="A2" t="s">
        <v>71</v>
      </c>
      <c r="B2" t="s">
        <v>197</v>
      </c>
      <c r="C2">
        <v>2.62</v>
      </c>
      <c r="D2" t="s">
        <v>198</v>
      </c>
    </row>
    <row r="3" spans="1:4" x14ac:dyDescent="0.15">
      <c r="A3" t="s">
        <v>76</v>
      </c>
      <c r="B3" t="s">
        <v>197</v>
      </c>
      <c r="C3">
        <v>2.38</v>
      </c>
      <c r="D3" t="s">
        <v>198</v>
      </c>
    </row>
    <row r="4" spans="1:4" x14ac:dyDescent="0.15">
      <c r="A4" t="s">
        <v>77</v>
      </c>
      <c r="B4" t="s">
        <v>197</v>
      </c>
      <c r="C4" s="109">
        <v>2.3199999999999998</v>
      </c>
      <c r="D4" t="s">
        <v>198</v>
      </c>
    </row>
    <row r="5" spans="1:4" x14ac:dyDescent="0.15">
      <c r="A5" t="s">
        <v>78</v>
      </c>
      <c r="B5" t="s">
        <v>197</v>
      </c>
      <c r="C5">
        <v>2.2400000000000002</v>
      </c>
      <c r="D5" t="s">
        <v>198</v>
      </c>
    </row>
    <row r="6" spans="1:4" x14ac:dyDescent="0.15">
      <c r="A6" t="s">
        <v>79</v>
      </c>
      <c r="B6" t="s">
        <v>197</v>
      </c>
      <c r="C6" s="109">
        <v>2.4900000000000002</v>
      </c>
      <c r="D6" t="s">
        <v>198</v>
      </c>
    </row>
    <row r="7" spans="1:4" x14ac:dyDescent="0.15">
      <c r="A7" t="s">
        <v>80</v>
      </c>
      <c r="B7" t="s">
        <v>197</v>
      </c>
      <c r="C7" s="109">
        <v>2.58</v>
      </c>
      <c r="D7" t="s">
        <v>73</v>
      </c>
    </row>
    <row r="8" spans="1:4" x14ac:dyDescent="0.15">
      <c r="A8" t="s">
        <v>81</v>
      </c>
      <c r="B8" t="s">
        <v>197</v>
      </c>
      <c r="C8" s="109">
        <v>2.71</v>
      </c>
      <c r="D8" t="s">
        <v>198</v>
      </c>
    </row>
    <row r="9" spans="1:4" x14ac:dyDescent="0.15">
      <c r="A9" t="s">
        <v>82</v>
      </c>
      <c r="B9" t="s">
        <v>197</v>
      </c>
      <c r="C9" s="110">
        <v>3</v>
      </c>
      <c r="D9" t="s">
        <v>198</v>
      </c>
    </row>
    <row r="10" spans="1:4" x14ac:dyDescent="0.15">
      <c r="A10" t="s">
        <v>83</v>
      </c>
      <c r="B10" t="s">
        <v>200</v>
      </c>
      <c r="C10">
        <v>3.12</v>
      </c>
      <c r="D10" t="s">
        <v>202</v>
      </c>
    </row>
    <row r="11" spans="1:4" x14ac:dyDescent="0.15">
      <c r="A11" t="s">
        <v>87</v>
      </c>
      <c r="B11" t="s">
        <v>200</v>
      </c>
      <c r="C11">
        <v>2.78</v>
      </c>
      <c r="D11" t="s">
        <v>202</v>
      </c>
    </row>
    <row r="12" spans="1:4" x14ac:dyDescent="0.15">
      <c r="A12" t="s">
        <v>88</v>
      </c>
      <c r="B12" t="s">
        <v>200</v>
      </c>
      <c r="C12" s="110">
        <v>3</v>
      </c>
      <c r="D12" t="s">
        <v>202</v>
      </c>
    </row>
    <row r="13" spans="1:4" ht="15.75" x14ac:dyDescent="0.15">
      <c r="A13" t="s">
        <v>89</v>
      </c>
      <c r="B13" t="s">
        <v>203</v>
      </c>
      <c r="C13">
        <v>2.34</v>
      </c>
      <c r="D13" t="s">
        <v>205</v>
      </c>
    </row>
    <row r="14" spans="1:4" x14ac:dyDescent="0.15">
      <c r="A14" t="s">
        <v>93</v>
      </c>
      <c r="B14" t="s">
        <v>200</v>
      </c>
      <c r="C14" s="111">
        <v>2.7</v>
      </c>
      <c r="D14" t="s">
        <v>201</v>
      </c>
    </row>
    <row r="15" spans="1:4" ht="15.75" x14ac:dyDescent="0.15">
      <c r="A15" t="s">
        <v>94</v>
      </c>
      <c r="B15" t="s">
        <v>203</v>
      </c>
      <c r="C15">
        <v>2.2200000000000002</v>
      </c>
      <c r="D15" t="s">
        <v>204</v>
      </c>
    </row>
    <row r="16" spans="1:4" x14ac:dyDescent="0.15">
      <c r="A16" t="s">
        <v>95</v>
      </c>
      <c r="B16" t="s">
        <v>199</v>
      </c>
      <c r="C16">
        <v>2.61</v>
      </c>
      <c r="D16" t="s">
        <v>201</v>
      </c>
    </row>
    <row r="17" spans="1:4" x14ac:dyDescent="0.15">
      <c r="A17" t="s">
        <v>96</v>
      </c>
      <c r="B17" t="s">
        <v>199</v>
      </c>
      <c r="C17" s="109">
        <v>2.33</v>
      </c>
      <c r="D17" t="s">
        <v>201</v>
      </c>
    </row>
    <row r="18" spans="1:4" x14ac:dyDescent="0.15">
      <c r="A18" t="s">
        <v>97</v>
      </c>
      <c r="B18" t="s">
        <v>199</v>
      </c>
      <c r="C18">
        <v>2.52</v>
      </c>
      <c r="D18" t="s">
        <v>201</v>
      </c>
    </row>
    <row r="19" spans="1:4" x14ac:dyDescent="0.15">
      <c r="A19" t="s">
        <v>98</v>
      </c>
      <c r="B19" t="s">
        <v>199</v>
      </c>
      <c r="C19">
        <v>3.17</v>
      </c>
      <c r="D19" t="s">
        <v>201</v>
      </c>
    </row>
    <row r="20" spans="1:4" x14ac:dyDescent="0.15">
      <c r="A20" t="s">
        <v>99</v>
      </c>
      <c r="B20" t="s">
        <v>199</v>
      </c>
      <c r="C20">
        <v>2.86</v>
      </c>
      <c r="D20" t="s">
        <v>201</v>
      </c>
    </row>
    <row r="21" spans="1:4" ht="15.75" x14ac:dyDescent="0.15">
      <c r="A21" t="s">
        <v>100</v>
      </c>
      <c r="B21" t="s">
        <v>203</v>
      </c>
      <c r="C21">
        <v>0.85</v>
      </c>
      <c r="D21" t="s">
        <v>204</v>
      </c>
    </row>
    <row r="22" spans="1:4" ht="15.75" x14ac:dyDescent="0.15">
      <c r="A22" t="s">
        <v>101</v>
      </c>
      <c r="B22" t="s">
        <v>203</v>
      </c>
      <c r="C22">
        <v>0.33</v>
      </c>
      <c r="D22" t="s">
        <v>204</v>
      </c>
    </row>
    <row r="23" spans="1:4" ht="15.75" x14ac:dyDescent="0.15">
      <c r="A23" t="s">
        <v>102</v>
      </c>
      <c r="B23" t="s">
        <v>203</v>
      </c>
      <c r="C23">
        <v>1.18</v>
      </c>
      <c r="D23" t="s">
        <v>204</v>
      </c>
    </row>
    <row r="24" spans="1:4" ht="15.75" x14ac:dyDescent="0.15">
      <c r="A24" t="s">
        <v>103</v>
      </c>
      <c r="B24" t="s">
        <v>203</v>
      </c>
      <c r="C24" s="109">
        <v>2.23</v>
      </c>
      <c r="D24" t="s">
        <v>204</v>
      </c>
    </row>
    <row r="26" spans="1:4" x14ac:dyDescent="0.15">
      <c r="A26" t="s">
        <v>104</v>
      </c>
      <c r="B26" t="s">
        <v>206</v>
      </c>
      <c r="C26">
        <v>0.06</v>
      </c>
      <c r="D26" t="s">
        <v>207</v>
      </c>
    </row>
    <row r="27" spans="1:4" x14ac:dyDescent="0.15">
      <c r="A27" t="s">
        <v>107</v>
      </c>
      <c r="B27" t="s">
        <v>206</v>
      </c>
      <c r="C27">
        <v>0.06</v>
      </c>
      <c r="D27" t="s">
        <v>207</v>
      </c>
    </row>
    <row r="28" spans="1:4" x14ac:dyDescent="0.15">
      <c r="A28" t="s">
        <v>108</v>
      </c>
      <c r="B28" t="s">
        <v>206</v>
      </c>
      <c r="C28">
        <v>0.06</v>
      </c>
      <c r="D28" t="s">
        <v>207</v>
      </c>
    </row>
    <row r="29" spans="1:4" x14ac:dyDescent="0.15">
      <c r="A29" t="s">
        <v>109</v>
      </c>
      <c r="B29" t="s">
        <v>206</v>
      </c>
      <c r="C29">
        <v>0.06</v>
      </c>
      <c r="D29" t="s">
        <v>207</v>
      </c>
    </row>
    <row r="30" spans="1:4" x14ac:dyDescent="0.15">
      <c r="A30" t="s">
        <v>208</v>
      </c>
      <c r="B30" t="s">
        <v>209</v>
      </c>
      <c r="C30" s="112">
        <v>0.57899999999999996</v>
      </c>
      <c r="D30" t="s">
        <v>210</v>
      </c>
    </row>
  </sheetData>
  <sheetProtection password="DA87" sheet="1"/>
  <phoneticPr fontId="8"/>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I36"/>
  <sheetViews>
    <sheetView zoomScaleNormal="100" workbookViewId="0">
      <selection activeCell="C32" sqref="C32"/>
    </sheetView>
  </sheetViews>
  <sheetFormatPr defaultColWidth="9" defaultRowHeight="12" x14ac:dyDescent="0.15"/>
  <cols>
    <col min="1" max="1" width="2.875" style="74" customWidth="1"/>
    <col min="2" max="2" width="27" style="74" bestFit="1" customWidth="1"/>
    <col min="3" max="3" width="5.875" style="74" bestFit="1" customWidth="1"/>
    <col min="4" max="4" width="6.25" style="74" bestFit="1" customWidth="1"/>
    <col min="5" max="5" width="10.625" style="74" bestFit="1" customWidth="1"/>
    <col min="6" max="16384" width="9" style="74"/>
  </cols>
  <sheetData>
    <row r="2" spans="2:9" x14ac:dyDescent="0.15">
      <c r="B2" s="75"/>
      <c r="C2" s="81"/>
      <c r="D2" s="81"/>
      <c r="E2" s="82"/>
      <c r="F2" s="574" t="s">
        <v>67</v>
      </c>
      <c r="G2" s="574"/>
      <c r="H2" s="574" t="s">
        <v>68</v>
      </c>
      <c r="I2" s="574"/>
    </row>
    <row r="3" spans="2:9" x14ac:dyDescent="0.15">
      <c r="B3" s="75" t="s">
        <v>112</v>
      </c>
      <c r="C3" s="81"/>
      <c r="D3" s="81"/>
      <c r="E3" s="82"/>
      <c r="F3" s="574" t="s">
        <v>69</v>
      </c>
      <c r="G3" s="574"/>
      <c r="H3" s="574" t="s">
        <v>70</v>
      </c>
      <c r="I3" s="574"/>
    </row>
    <row r="4" spans="2:9" ht="13.5" customHeight="1" x14ac:dyDescent="0.15">
      <c r="B4" s="75" t="s">
        <v>71</v>
      </c>
      <c r="C4" s="76">
        <v>2.6192466666666667</v>
      </c>
      <c r="D4" s="75" t="s">
        <v>72</v>
      </c>
      <c r="E4" s="75" t="s">
        <v>73</v>
      </c>
      <c r="F4" s="75">
        <v>38.200000000000003</v>
      </c>
      <c r="G4" s="75" t="s">
        <v>74</v>
      </c>
      <c r="H4" s="75">
        <v>1.8700000000000001E-2</v>
      </c>
      <c r="I4" s="75" t="s">
        <v>75</v>
      </c>
    </row>
    <row r="5" spans="2:9" x14ac:dyDescent="0.15">
      <c r="B5" s="75" t="s">
        <v>76</v>
      </c>
      <c r="C5" s="76">
        <v>2.3815733333333333</v>
      </c>
      <c r="D5" s="75" t="s">
        <v>72</v>
      </c>
      <c r="E5" s="75" t="s">
        <v>73</v>
      </c>
      <c r="F5" s="75">
        <v>35.299999999999997</v>
      </c>
      <c r="G5" s="75" t="s">
        <v>74</v>
      </c>
      <c r="H5" s="75">
        <v>1.84E-2</v>
      </c>
      <c r="I5" s="75" t="s">
        <v>75</v>
      </c>
    </row>
    <row r="6" spans="2:9" x14ac:dyDescent="0.15">
      <c r="B6" s="75" t="s">
        <v>77</v>
      </c>
      <c r="C6" s="76">
        <v>2.3216600000000001</v>
      </c>
      <c r="D6" s="75" t="s">
        <v>72</v>
      </c>
      <c r="E6" s="75" t="s">
        <v>73</v>
      </c>
      <c r="F6" s="75">
        <v>34.6</v>
      </c>
      <c r="G6" s="75" t="s">
        <v>74</v>
      </c>
      <c r="H6" s="75">
        <v>1.83E-2</v>
      </c>
      <c r="I6" s="75" t="s">
        <v>75</v>
      </c>
    </row>
    <row r="7" spans="2:9" x14ac:dyDescent="0.15">
      <c r="B7" s="75" t="s">
        <v>78</v>
      </c>
      <c r="C7" s="76">
        <v>2.2422400000000002</v>
      </c>
      <c r="D7" s="75" t="s">
        <v>72</v>
      </c>
      <c r="E7" s="75" t="s">
        <v>73</v>
      </c>
      <c r="F7" s="75">
        <v>33.6</v>
      </c>
      <c r="G7" s="75" t="s">
        <v>74</v>
      </c>
      <c r="H7" s="75">
        <v>1.8200000000000001E-2</v>
      </c>
      <c r="I7" s="75" t="s">
        <v>75</v>
      </c>
    </row>
    <row r="8" spans="2:9" x14ac:dyDescent="0.15">
      <c r="B8" s="75" t="s">
        <v>79</v>
      </c>
      <c r="C8" s="76">
        <v>2.4894833333333337</v>
      </c>
      <c r="D8" s="75" t="s">
        <v>72</v>
      </c>
      <c r="E8" s="75" t="s">
        <v>73</v>
      </c>
      <c r="F8" s="75">
        <v>36.700000000000003</v>
      </c>
      <c r="G8" s="75" t="s">
        <v>74</v>
      </c>
      <c r="H8" s="75">
        <v>1.8499999999999999E-2</v>
      </c>
      <c r="I8" s="75" t="s">
        <v>75</v>
      </c>
    </row>
    <row r="9" spans="2:9" x14ac:dyDescent="0.15">
      <c r="B9" s="75" t="s">
        <v>80</v>
      </c>
      <c r="C9" s="76">
        <v>2.5849633333333339</v>
      </c>
      <c r="D9" s="75" t="s">
        <v>72</v>
      </c>
      <c r="E9" s="75" t="s">
        <v>73</v>
      </c>
      <c r="F9" s="75">
        <v>37.700000000000003</v>
      </c>
      <c r="G9" s="75" t="s">
        <v>74</v>
      </c>
      <c r="H9" s="75">
        <v>1.8700000000000001E-2</v>
      </c>
      <c r="I9" s="75" t="s">
        <v>75</v>
      </c>
    </row>
    <row r="10" spans="2:9" x14ac:dyDescent="0.15">
      <c r="B10" s="75" t="s">
        <v>81</v>
      </c>
      <c r="C10" s="76">
        <v>2.7096300000000002</v>
      </c>
      <c r="D10" s="75" t="s">
        <v>72</v>
      </c>
      <c r="E10" s="75" t="s">
        <v>73</v>
      </c>
      <c r="F10" s="75">
        <v>39.1</v>
      </c>
      <c r="G10" s="75" t="s">
        <v>74</v>
      </c>
      <c r="H10" s="75">
        <v>1.89E-2</v>
      </c>
      <c r="I10" s="75" t="s">
        <v>75</v>
      </c>
    </row>
    <row r="11" spans="2:9" x14ac:dyDescent="0.15">
      <c r="B11" s="75" t="s">
        <v>82</v>
      </c>
      <c r="C11" s="76">
        <v>2.9958499999999995</v>
      </c>
      <c r="D11" s="75" t="s">
        <v>72</v>
      </c>
      <c r="E11" s="75" t="s">
        <v>73</v>
      </c>
      <c r="F11" s="75">
        <v>41.9</v>
      </c>
      <c r="G11" s="75" t="s">
        <v>74</v>
      </c>
      <c r="H11" s="75">
        <v>1.95E-2</v>
      </c>
      <c r="I11" s="75" t="s">
        <v>75</v>
      </c>
    </row>
    <row r="12" spans="2:9" x14ac:dyDescent="0.15">
      <c r="B12" s="75" t="s">
        <v>83</v>
      </c>
      <c r="C12" s="76">
        <v>3.1193066666666667</v>
      </c>
      <c r="D12" s="75" t="s">
        <v>84</v>
      </c>
      <c r="E12" s="75" t="s">
        <v>85</v>
      </c>
      <c r="F12" s="75">
        <v>40.9</v>
      </c>
      <c r="G12" s="75" t="s">
        <v>86</v>
      </c>
      <c r="H12" s="75">
        <v>2.0799999999999999E-2</v>
      </c>
      <c r="I12" s="75" t="s">
        <v>75</v>
      </c>
    </row>
    <row r="13" spans="2:9" x14ac:dyDescent="0.15">
      <c r="B13" s="75" t="s">
        <v>87</v>
      </c>
      <c r="C13" s="76">
        <v>2.7846866666666661</v>
      </c>
      <c r="D13" s="75" t="s">
        <v>84</v>
      </c>
      <c r="E13" s="75" t="s">
        <v>85</v>
      </c>
      <c r="F13" s="75">
        <v>29.9</v>
      </c>
      <c r="G13" s="75" t="s">
        <v>86</v>
      </c>
      <c r="H13" s="75">
        <v>2.5399999999999999E-2</v>
      </c>
      <c r="I13" s="75" t="s">
        <v>75</v>
      </c>
    </row>
    <row r="14" spans="2:9" x14ac:dyDescent="0.15">
      <c r="B14" s="75" t="s">
        <v>88</v>
      </c>
      <c r="C14" s="76">
        <v>2.9988933333333332</v>
      </c>
      <c r="D14" s="75" t="s">
        <v>84</v>
      </c>
      <c r="E14" s="75" t="s">
        <v>85</v>
      </c>
      <c r="F14" s="75">
        <v>50.8</v>
      </c>
      <c r="G14" s="75" t="s">
        <v>86</v>
      </c>
      <c r="H14" s="75">
        <v>1.61E-2</v>
      </c>
      <c r="I14" s="75" t="s">
        <v>75</v>
      </c>
    </row>
    <row r="15" spans="2:9" x14ac:dyDescent="0.15">
      <c r="B15" s="75" t="s">
        <v>89</v>
      </c>
      <c r="C15" s="76">
        <v>2.3377933333333334</v>
      </c>
      <c r="D15" s="75" t="s">
        <v>90</v>
      </c>
      <c r="E15" s="75" t="s">
        <v>91</v>
      </c>
      <c r="F15" s="75">
        <v>44.9</v>
      </c>
      <c r="G15" s="75" t="s">
        <v>92</v>
      </c>
      <c r="H15" s="75">
        <v>1.4200000000000001E-2</v>
      </c>
      <c r="I15" s="75" t="s">
        <v>75</v>
      </c>
    </row>
    <row r="16" spans="2:9" x14ac:dyDescent="0.15">
      <c r="B16" s="75" t="s">
        <v>93</v>
      </c>
      <c r="C16" s="76">
        <v>2.7027000000000001</v>
      </c>
      <c r="D16" s="75" t="s">
        <v>84</v>
      </c>
      <c r="E16" s="75" t="s">
        <v>85</v>
      </c>
      <c r="F16" s="75">
        <v>54.6</v>
      </c>
      <c r="G16" s="75" t="s">
        <v>86</v>
      </c>
      <c r="H16" s="75">
        <v>1.35E-2</v>
      </c>
      <c r="I16" s="75" t="s">
        <v>75</v>
      </c>
    </row>
    <row r="17" spans="2:9" x14ac:dyDescent="0.15">
      <c r="B17" s="75" t="s">
        <v>94</v>
      </c>
      <c r="C17" s="76">
        <v>2.21705</v>
      </c>
      <c r="D17" s="75" t="s">
        <v>90</v>
      </c>
      <c r="E17" s="75" t="s">
        <v>91</v>
      </c>
      <c r="F17" s="75">
        <v>43.5</v>
      </c>
      <c r="G17" s="75" t="s">
        <v>92</v>
      </c>
      <c r="H17" s="75">
        <v>1.3899999999999999E-2</v>
      </c>
      <c r="I17" s="75" t="s">
        <v>75</v>
      </c>
    </row>
    <row r="18" spans="2:9" x14ac:dyDescent="0.15">
      <c r="B18" s="75" t="s">
        <v>95</v>
      </c>
      <c r="C18" s="76">
        <v>2.6051666666666669</v>
      </c>
      <c r="D18" s="75" t="s">
        <v>84</v>
      </c>
      <c r="E18" s="75" t="s">
        <v>85</v>
      </c>
      <c r="F18" s="75">
        <v>29</v>
      </c>
      <c r="G18" s="75" t="s">
        <v>86</v>
      </c>
      <c r="H18" s="75">
        <v>2.4500000000000001E-2</v>
      </c>
      <c r="I18" s="75" t="s">
        <v>75</v>
      </c>
    </row>
    <row r="19" spans="2:9" x14ac:dyDescent="0.15">
      <c r="B19" s="75" t="s">
        <v>96</v>
      </c>
      <c r="C19" s="76">
        <v>2.3275633333333334</v>
      </c>
      <c r="D19" s="75" t="s">
        <v>84</v>
      </c>
      <c r="E19" s="75" t="s">
        <v>85</v>
      </c>
      <c r="F19" s="75">
        <v>25.7</v>
      </c>
      <c r="G19" s="75" t="s">
        <v>86</v>
      </c>
      <c r="H19" s="75">
        <v>2.47E-2</v>
      </c>
      <c r="I19" s="75" t="s">
        <v>75</v>
      </c>
    </row>
    <row r="20" spans="2:9" x14ac:dyDescent="0.15">
      <c r="B20" s="75" t="s">
        <v>97</v>
      </c>
      <c r="C20" s="76">
        <v>2.5151499999999998</v>
      </c>
      <c r="D20" s="75" t="s">
        <v>84</v>
      </c>
      <c r="E20" s="75" t="s">
        <v>85</v>
      </c>
      <c r="F20" s="75">
        <v>26.9</v>
      </c>
      <c r="G20" s="75" t="s">
        <v>86</v>
      </c>
      <c r="H20" s="75">
        <v>2.5499999999999998E-2</v>
      </c>
      <c r="I20" s="75" t="s">
        <v>75</v>
      </c>
    </row>
    <row r="21" spans="2:9" x14ac:dyDescent="0.15">
      <c r="B21" s="75" t="s">
        <v>98</v>
      </c>
      <c r="C21" s="76">
        <v>3.1693199999999995</v>
      </c>
      <c r="D21" s="75" t="s">
        <v>84</v>
      </c>
      <c r="E21" s="75" t="s">
        <v>85</v>
      </c>
      <c r="F21" s="75">
        <v>29.4</v>
      </c>
      <c r="G21" s="75" t="s">
        <v>86</v>
      </c>
      <c r="H21" s="75">
        <v>2.9399999999999999E-2</v>
      </c>
      <c r="I21" s="75" t="s">
        <v>75</v>
      </c>
    </row>
    <row r="22" spans="2:9" x14ac:dyDescent="0.15">
      <c r="B22" s="75" t="s">
        <v>99</v>
      </c>
      <c r="C22" s="76">
        <v>2.8584233333333326</v>
      </c>
      <c r="D22" s="75" t="s">
        <v>84</v>
      </c>
      <c r="E22" s="75" t="s">
        <v>85</v>
      </c>
      <c r="F22" s="75">
        <v>37.299999999999997</v>
      </c>
      <c r="G22" s="75" t="s">
        <v>86</v>
      </c>
      <c r="H22" s="75">
        <v>2.0899999999999998E-2</v>
      </c>
      <c r="I22" s="75" t="s">
        <v>75</v>
      </c>
    </row>
    <row r="23" spans="2:9" x14ac:dyDescent="0.15">
      <c r="B23" s="75" t="s">
        <v>100</v>
      </c>
      <c r="C23" s="76">
        <v>0.85103333333333342</v>
      </c>
      <c r="D23" s="75" t="s">
        <v>90</v>
      </c>
      <c r="E23" s="75" t="s">
        <v>91</v>
      </c>
      <c r="F23" s="75">
        <v>21.1</v>
      </c>
      <c r="G23" s="75" t="s">
        <v>92</v>
      </c>
      <c r="H23" s="75">
        <v>1.0999999999999999E-2</v>
      </c>
      <c r="I23" s="75" t="s">
        <v>75</v>
      </c>
    </row>
    <row r="24" spans="2:9" x14ac:dyDescent="0.15">
      <c r="B24" s="75" t="s">
        <v>101</v>
      </c>
      <c r="C24" s="76">
        <v>0.32883766666666664</v>
      </c>
      <c r="D24" s="75" t="s">
        <v>90</v>
      </c>
      <c r="E24" s="75" t="s">
        <v>91</v>
      </c>
      <c r="F24" s="75">
        <v>3.41</v>
      </c>
      <c r="G24" s="75" t="s">
        <v>92</v>
      </c>
      <c r="H24" s="75">
        <v>2.63E-2</v>
      </c>
      <c r="I24" s="75" t="s">
        <v>75</v>
      </c>
    </row>
    <row r="25" spans="2:9" x14ac:dyDescent="0.15">
      <c r="B25" s="75" t="s">
        <v>102</v>
      </c>
      <c r="C25" s="76">
        <v>1.1841279999999998</v>
      </c>
      <c r="D25" s="75" t="s">
        <v>90</v>
      </c>
      <c r="E25" s="75" t="s">
        <v>91</v>
      </c>
      <c r="F25" s="75">
        <v>8.41</v>
      </c>
      <c r="G25" s="75" t="s">
        <v>92</v>
      </c>
      <c r="H25" s="75">
        <v>3.8399999999999997E-2</v>
      </c>
      <c r="I25" s="75" t="s">
        <v>75</v>
      </c>
    </row>
    <row r="26" spans="2:9" x14ac:dyDescent="0.15">
      <c r="B26" s="75" t="s">
        <v>103</v>
      </c>
      <c r="C26" s="76">
        <f>F26*H26*44/12</f>
        <v>2.2340266666666664</v>
      </c>
      <c r="D26" s="75" t="s">
        <v>90</v>
      </c>
      <c r="E26" s="75" t="s">
        <v>91</v>
      </c>
      <c r="F26" s="77">
        <v>44.8</v>
      </c>
      <c r="G26" s="75" t="s">
        <v>92</v>
      </c>
      <c r="H26" s="75">
        <v>1.3599999999999999E-2</v>
      </c>
      <c r="I26" s="75" t="s">
        <v>75</v>
      </c>
    </row>
    <row r="27" spans="2:9" x14ac:dyDescent="0.15">
      <c r="B27" s="75"/>
      <c r="C27" s="75"/>
      <c r="D27" s="75"/>
      <c r="E27" s="75"/>
      <c r="F27" s="75"/>
      <c r="G27" s="75"/>
      <c r="H27" s="75"/>
      <c r="I27" s="75"/>
    </row>
    <row r="28" spans="2:9" x14ac:dyDescent="0.15">
      <c r="B28" s="75" t="s">
        <v>104</v>
      </c>
      <c r="C28" s="75">
        <v>0.06</v>
      </c>
      <c r="D28" s="75" t="s">
        <v>105</v>
      </c>
      <c r="E28" s="75" t="s">
        <v>106</v>
      </c>
      <c r="F28" s="75"/>
      <c r="G28" s="75"/>
      <c r="H28" s="75"/>
      <c r="I28" s="75"/>
    </row>
    <row r="29" spans="2:9" x14ac:dyDescent="0.15">
      <c r="B29" s="75" t="s">
        <v>107</v>
      </c>
      <c r="C29" s="75">
        <v>5.7000000000000002E-2</v>
      </c>
      <c r="D29" s="75" t="s">
        <v>105</v>
      </c>
      <c r="E29" s="75" t="s">
        <v>106</v>
      </c>
      <c r="F29" s="75"/>
      <c r="G29" s="75"/>
      <c r="H29" s="75"/>
      <c r="I29" s="75"/>
    </row>
    <row r="30" spans="2:9" x14ac:dyDescent="0.15">
      <c r="B30" s="75" t="s">
        <v>108</v>
      </c>
      <c r="C30" s="75">
        <v>5.7000000000000002E-2</v>
      </c>
      <c r="D30" s="75" t="s">
        <v>105</v>
      </c>
      <c r="E30" s="75" t="s">
        <v>106</v>
      </c>
      <c r="F30" s="75"/>
      <c r="G30" s="75"/>
      <c r="H30" s="75"/>
      <c r="I30" s="75"/>
    </row>
    <row r="31" spans="2:9" x14ac:dyDescent="0.15">
      <c r="B31" s="75" t="s">
        <v>109</v>
      </c>
      <c r="C31" s="75">
        <v>5.7000000000000002E-2</v>
      </c>
      <c r="D31" s="75" t="s">
        <v>105</v>
      </c>
      <c r="E31" s="75" t="s">
        <v>106</v>
      </c>
      <c r="F31" s="75"/>
      <c r="G31" s="75"/>
      <c r="H31" s="75"/>
      <c r="I31" s="75"/>
    </row>
    <row r="32" spans="2:9" x14ac:dyDescent="0.15">
      <c r="B32" s="75" t="s">
        <v>36</v>
      </c>
      <c r="C32" s="78">
        <v>0.51200000000000001</v>
      </c>
      <c r="D32" s="75" t="s">
        <v>110</v>
      </c>
      <c r="E32" s="75" t="s">
        <v>111</v>
      </c>
      <c r="F32" s="75"/>
      <c r="G32" s="75"/>
      <c r="H32" s="75"/>
      <c r="I32" s="75"/>
    </row>
    <row r="33" spans="2:9" x14ac:dyDescent="0.15">
      <c r="B33" s="75"/>
      <c r="C33" s="79"/>
      <c r="D33" s="75"/>
      <c r="E33" s="75"/>
      <c r="F33" s="75"/>
      <c r="G33" s="75"/>
      <c r="H33" s="75"/>
      <c r="I33" s="75"/>
    </row>
    <row r="36" spans="2:9" x14ac:dyDescent="0.15">
      <c r="C36" s="80"/>
    </row>
  </sheetData>
  <mergeCells count="4">
    <mergeCell ref="F2:G2"/>
    <mergeCell ref="H2:I2"/>
    <mergeCell ref="F3:G3"/>
    <mergeCell ref="H3:I3"/>
  </mergeCells>
  <phoneticPr fontId="1"/>
  <pageMargins left="0.7" right="0.7" top="0.75" bottom="0.75" header="0.3" footer="0.3"/>
  <pageSetup paperSize="9" orientation="portrait" horizontalDpi="1200" verticalDpi="1200"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theme="0"/>
  </sheetPr>
  <dimension ref="B2:C4"/>
  <sheetViews>
    <sheetView workbookViewId="0">
      <selection activeCell="B2" sqref="B2:C4"/>
    </sheetView>
  </sheetViews>
  <sheetFormatPr defaultColWidth="9" defaultRowHeight="13.5" x14ac:dyDescent="0.15"/>
  <cols>
    <col min="1" max="1" width="2.75" style="90" customWidth="1"/>
    <col min="2" max="2" width="40.5" style="90" bestFit="1" customWidth="1"/>
    <col min="3" max="16384" width="9" style="90"/>
  </cols>
  <sheetData>
    <row r="2" spans="2:3" x14ac:dyDescent="0.15">
      <c r="B2" s="90" t="s">
        <v>216</v>
      </c>
      <c r="C2" s="90" t="s">
        <v>120</v>
      </c>
    </row>
    <row r="3" spans="2:3" x14ac:dyDescent="0.15">
      <c r="B3" s="90" t="s">
        <v>217</v>
      </c>
      <c r="C3" s="90" t="s">
        <v>219</v>
      </c>
    </row>
    <row r="4" spans="2:3" x14ac:dyDescent="0.15">
      <c r="B4" s="90" t="s">
        <v>218</v>
      </c>
      <c r="C4" s="90" t="s">
        <v>220</v>
      </c>
    </row>
  </sheetData>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8</vt:i4>
      </vt:variant>
    </vt:vector>
  </HeadingPairs>
  <TitlesOfParts>
    <vt:vector size="14" baseType="lpstr">
      <vt:lpstr>様式第1別紙1-1-1(分析)</vt:lpstr>
      <vt:lpstr>様式第1別紙1-1-2(新増設)</vt:lpstr>
      <vt:lpstr>様式第1別紙2-1</vt:lpstr>
      <vt:lpstr>換算係数Ａ</vt:lpstr>
      <vt:lpstr>換算係数</vt:lpstr>
      <vt:lpstr>リスト</vt:lpstr>
      <vt:lpstr>'様式第1別紙1-1-1(分析)'!Print_Area</vt:lpstr>
      <vt:lpstr>'様式第1別紙1-1-2(新増設)'!Print_Area</vt:lpstr>
      <vt:lpstr>'様式第1別紙2-1'!Print_Area</vt:lpstr>
      <vt:lpstr>エネルギー種類</vt:lpstr>
      <vt:lpstr>換算係数</vt:lpstr>
      <vt:lpstr>既存or新設</vt:lpstr>
      <vt:lpstr>既存選択リスト</vt:lpstr>
      <vt:lpstr>新設or増設</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tochikan4</dc:creator>
  <cp:lastModifiedBy>PC25　國吉</cp:lastModifiedBy>
  <cp:lastPrinted>2021-04-13T03:53:30Z</cp:lastPrinted>
  <dcterms:created xsi:type="dcterms:W3CDTF">2015-02-23T09:12:20Z</dcterms:created>
  <dcterms:modified xsi:type="dcterms:W3CDTF">2021-04-13T03:53:33Z</dcterms:modified>
</cp:coreProperties>
</file>