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X:\B.公募前準備\交付規程\final\"/>
    </mc:Choice>
  </mc:AlternateContent>
  <xr:revisionPtr revIDLastSave="0" documentId="13_ncr:1_{80976437-53B7-4CBC-ABD8-B028E37B704A}" xr6:coauthVersionLast="46" xr6:coauthVersionMax="46" xr10:uidLastSave="{00000000-0000-0000-0000-000000000000}"/>
  <bookViews>
    <workbookView xWindow="-120" yWindow="-120" windowWidth="29040" windowHeight="15840" tabRatio="921" xr2:uid="{00000000-000D-0000-FFFF-FFFF00000000}"/>
  </bookViews>
  <sheets>
    <sheet name="様式第11別紙1-5①" sheetId="9" r:id="rId1"/>
    <sheet name="様式第11別紙1-5②" sheetId="11" r:id="rId2"/>
    <sheet name="様式第11別紙2-5" sheetId="10" r:id="rId3"/>
    <sheet name="協会使用シート" sheetId="3" state="hidden" r:id="rId4"/>
    <sheet name="換算係数" sheetId="5"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a" localSheetId="2">#REF!</definedName>
    <definedName name="a">#REF!</definedName>
    <definedName name="ｂ" localSheetId="2">#REF!</definedName>
    <definedName name="ｂ">#REF!</definedName>
    <definedName name="Num" localSheetId="2">#REF!</definedName>
    <definedName name="Num">#REF!</definedName>
    <definedName name="_xlnm.Print_Area" localSheetId="0">'様式第11別紙1-5①'!$A$1:$Q$114</definedName>
    <definedName name="_xlnm.Print_Area" localSheetId="1">'様式第11別紙1-5②'!$A$1:$Q$108</definedName>
    <definedName name="_xlnm.Print_Area" localSheetId="2">'様式第11別紙2-5'!$A$1:$AG$47</definedName>
    <definedName name="ああ" localSheetId="2">#REF!</definedName>
    <definedName name="ああ">#REF!</definedName>
    <definedName name="エネルギーの種類" localSheetId="2">#REF!</definedName>
    <definedName name="エネルギーの種類">#REF!</definedName>
    <definedName name="エネルギー種類" localSheetId="2">[1]換算係数!$B$3:$B$32</definedName>
    <definedName name="エネルギー種類">換算係数!$B$3:$B$32</definedName>
    <definedName name="一般電気事業者係数" localSheetId="2">#REF!</definedName>
    <definedName name="一般電気事業者係数">#REF!</definedName>
    <definedName name="換算係数">換算係数!$B$3:$E$32</definedName>
    <definedName name="換算係数単位" localSheetId="2">#REF!</definedName>
    <definedName name="換算係数単位">#REF!</definedName>
    <definedName name="既存or新設" localSheetId="2">[2]リスト!$B$2:$B$4</definedName>
    <definedName name="既存or新設">[3]リスト!$B$2:$B$4</definedName>
    <definedName name="業種">[4]産業分類番号!$B$2:$B$100</definedName>
    <definedName name="係数">[5]係数!$D$12:$H$42</definedName>
    <definedName name="産業分類番号">[4]産業分類番号!$B$2:$C$100</definedName>
    <definedName name="電力換算係数">[4]非表示!$B$2:$C$4</definedName>
    <definedName name="電力排出係数">[6]非表示!$B$3:$D$5</definedName>
    <definedName name="年度期間">[6]非表示!$B$2:$C$5</definedName>
    <definedName name="番号" localSheetId="2">#REF!</definedName>
    <definedName name="番号">#REF!</definedName>
    <definedName name="補助事業者" localSheetId="2">#REF!</definedName>
    <definedName name="補助事業者">協会使用シート!$B$10:$B$11</definedName>
    <definedName name="補助率" localSheetId="2">#REF!</definedName>
    <definedName name="補助率">協会使用シート!$B$10:$D$11</definedName>
    <definedName name="本部名">[7]ﾘｽﾄ!$B$1:$B$20</definedName>
  </definedNames>
  <calcPr calcId="191029"/>
</workbook>
</file>

<file path=xl/calcChain.xml><?xml version="1.0" encoding="utf-8"?>
<calcChain xmlns="http://schemas.openxmlformats.org/spreadsheetml/2006/main">
  <c r="O66" i="11" l="1"/>
  <c r="O65" i="11"/>
  <c r="O64" i="11"/>
  <c r="O63" i="11"/>
  <c r="O62" i="11"/>
  <c r="O69" i="9"/>
  <c r="O68" i="9"/>
  <c r="O67" i="9"/>
  <c r="O66" i="9"/>
  <c r="O65" i="9"/>
  <c r="O67" i="11" l="1"/>
  <c r="H70" i="11" s="1"/>
  <c r="O70" i="9"/>
  <c r="H73" i="9" s="1"/>
  <c r="H74" i="9" s="1"/>
  <c r="D67" i="11"/>
  <c r="X42" i="10"/>
  <c r="X41" i="10"/>
  <c r="X40" i="10"/>
  <c r="X39" i="10"/>
  <c r="X38" i="10"/>
  <c r="X37" i="10"/>
  <c r="X36" i="10"/>
  <c r="L32" i="10"/>
  <c r="V9" i="10" s="1"/>
  <c r="B13" i="10" s="1"/>
  <c r="AB13" i="10"/>
  <c r="P9" i="10"/>
  <c r="D70" i="9"/>
  <c r="F3" i="3"/>
  <c r="K3" i="3"/>
  <c r="L3" i="3"/>
  <c r="N3" i="3"/>
  <c r="Q4" i="3"/>
  <c r="H4" i="3"/>
  <c r="H6" i="3"/>
  <c r="Y4" i="3"/>
  <c r="W4" i="3"/>
  <c r="U4" i="3"/>
  <c r="S4" i="3"/>
  <c r="D3" i="3"/>
  <c r="M3" i="3"/>
  <c r="B4" i="3"/>
  <c r="O4" i="3"/>
  <c r="J6" i="3"/>
  <c r="J4" i="3"/>
  <c r="G6" i="3"/>
  <c r="C3" i="3"/>
  <c r="B6" i="3"/>
  <c r="B5" i="3"/>
  <c r="B3" i="3"/>
  <c r="E3" i="3"/>
  <c r="C26" i="5"/>
  <c r="R4" i="3"/>
  <c r="Z4" i="3"/>
  <c r="Z6" i="3"/>
  <c r="Y6" i="3"/>
  <c r="X4" i="3"/>
  <c r="S6" i="3"/>
  <c r="T6" i="3"/>
  <c r="Q6" i="3"/>
  <c r="R6" i="3"/>
  <c r="T4" i="3"/>
  <c r="X6" i="3"/>
  <c r="W6" i="3"/>
  <c r="P4" i="3"/>
  <c r="V4" i="3"/>
  <c r="O6" i="3"/>
  <c r="V6" i="3"/>
  <c r="U6" i="3"/>
  <c r="P6" i="3"/>
  <c r="G4" i="3"/>
  <c r="I3" i="3"/>
  <c r="I13" i="10" l="1"/>
  <c r="H71" i="11"/>
</calcChain>
</file>

<file path=xl/sharedStrings.xml><?xml version="1.0" encoding="utf-8"?>
<sst xmlns="http://schemas.openxmlformats.org/spreadsheetml/2006/main" count="490" uniqueCount="244">
  <si>
    <t>(1)総事業費</t>
    <rPh sb="3" eb="7">
      <t>ソウジギョウヒ</t>
    </rPh>
    <phoneticPr fontId="1"/>
  </si>
  <si>
    <t>(2)寄付金その他</t>
    <rPh sb="3" eb="6">
      <t>キフキン</t>
    </rPh>
    <rPh sb="8" eb="9">
      <t>タ</t>
    </rPh>
    <phoneticPr fontId="1"/>
  </si>
  <si>
    <t>(3)差引額</t>
    <rPh sb="3" eb="5">
      <t>サシヒキ</t>
    </rPh>
    <rPh sb="5" eb="6">
      <t>ガク</t>
    </rPh>
    <phoneticPr fontId="1"/>
  </si>
  <si>
    <t>(4)補助対象経費</t>
    <rPh sb="3" eb="5">
      <t>ホジョ</t>
    </rPh>
    <rPh sb="5" eb="7">
      <t>タイショウ</t>
    </rPh>
    <rPh sb="7" eb="9">
      <t>ケイヒ</t>
    </rPh>
    <phoneticPr fontId="1"/>
  </si>
  <si>
    <t>　 の収入</t>
    <rPh sb="3" eb="5">
      <t>シュウニュウ</t>
    </rPh>
    <phoneticPr fontId="1"/>
  </si>
  <si>
    <t>(1)-(2)</t>
    <phoneticPr fontId="1"/>
  </si>
  <si>
    <t>(5)基準額</t>
    <rPh sb="3" eb="5">
      <t>キジュン</t>
    </rPh>
    <rPh sb="5" eb="6">
      <t>ガク</t>
    </rPh>
    <phoneticPr fontId="1"/>
  </si>
  <si>
    <t>(6)選定額</t>
    <rPh sb="3" eb="5">
      <t>センテイ</t>
    </rPh>
    <rPh sb="5" eb="6">
      <t>ガク</t>
    </rPh>
    <phoneticPr fontId="1"/>
  </si>
  <si>
    <t>(7)補助基本額</t>
    <rPh sb="3" eb="5">
      <t>ホジョ</t>
    </rPh>
    <rPh sb="5" eb="7">
      <t>キホン</t>
    </rPh>
    <rPh sb="7" eb="8">
      <t>ガク</t>
    </rPh>
    <phoneticPr fontId="1"/>
  </si>
  <si>
    <t>(8)補助金所要額</t>
    <rPh sb="3" eb="6">
      <t>ホジョキン</t>
    </rPh>
    <rPh sb="6" eb="8">
      <t>ショヨウ</t>
    </rPh>
    <rPh sb="8" eb="9">
      <t>ガク</t>
    </rPh>
    <phoneticPr fontId="1"/>
  </si>
  <si>
    <t>(4)と(5)を比較し</t>
    <rPh sb="8" eb="10">
      <t>ヒカク</t>
    </rPh>
    <phoneticPr fontId="1"/>
  </si>
  <si>
    <t>(3)と(6)を比較し</t>
    <rPh sb="8" eb="10">
      <t>ヒカク</t>
    </rPh>
    <phoneticPr fontId="1"/>
  </si>
  <si>
    <t>て少ない方の額</t>
    <rPh sb="1" eb="2">
      <t>スク</t>
    </rPh>
    <rPh sb="4" eb="5">
      <t>ホウ</t>
    </rPh>
    <rPh sb="6" eb="7">
      <t>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</si>
  <si>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</si>
  <si>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</si>
  <si>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</si>
  <si>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</si>
  <si>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事業名</t>
    <rPh sb="0" eb="2">
      <t>ジギョウ</t>
    </rPh>
    <rPh sb="2" eb="3">
      <t>メイ</t>
    </rPh>
    <phoneticPr fontId="1"/>
  </si>
  <si>
    <t>氏名</t>
    <rPh sb="0" eb="2">
      <t>シメイ</t>
    </rPh>
    <phoneticPr fontId="1"/>
  </si>
  <si>
    <t>共同事業者</t>
    <rPh sb="0" eb="2">
      <t>キョウドウ</t>
    </rPh>
    <rPh sb="2" eb="4">
      <t>ジギョウ</t>
    </rPh>
    <rPh sb="4" eb="5">
      <t>シャ</t>
    </rPh>
    <phoneticPr fontId="1"/>
  </si>
  <si>
    <t>事業実施責任者</t>
    <rPh sb="0" eb="2">
      <t>ジギョウ</t>
    </rPh>
    <rPh sb="2" eb="4">
      <t>ジッシ</t>
    </rPh>
    <rPh sb="4" eb="7">
      <t>セキニンシャ</t>
    </rPh>
    <phoneticPr fontId="1"/>
  </si>
  <si>
    <t>消費電力量</t>
    <rPh sb="0" eb="2">
      <t>ショウヒ</t>
    </rPh>
    <rPh sb="2" eb="4">
      <t>デンリョク</t>
    </rPh>
    <rPh sb="4" eb="5">
      <t>リョウ</t>
    </rPh>
    <phoneticPr fontId="1"/>
  </si>
  <si>
    <t>年</t>
    <rPh sb="0" eb="1">
      <t>ネン</t>
    </rPh>
    <phoneticPr fontId="1"/>
  </si>
  <si>
    <t>＜事業の効果＞</t>
    <rPh sb="1" eb="3">
      <t>ジギョウ</t>
    </rPh>
    <rPh sb="4" eb="6">
      <t>コウカ</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</si>
  <si>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</si>
  <si>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</si>
  <si>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</si>
  <si>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＜事業の実施体制＞</t>
    <rPh sb="1" eb="3">
      <t>ジギョウ</t>
    </rPh>
    <rPh sb="4" eb="6">
      <t>ジッシ</t>
    </rPh>
    <rPh sb="6" eb="8">
      <t>タイセイ</t>
    </rPh>
    <phoneticPr fontId="1"/>
  </si>
  <si>
    <t>＜資金計画＞</t>
    <rPh sb="1" eb="3">
      <t>シキン</t>
    </rPh>
    <rPh sb="3" eb="5">
      <t>ケイカク</t>
    </rPh>
    <phoneticPr fontId="1"/>
  </si>
  <si>
    <t>①　補助事業者自身　</t>
    <phoneticPr fontId="1"/>
  </si>
  <si>
    <t>＜事業実施スケジュール＞</t>
    <rPh sb="1" eb="3">
      <t>ジギョウ</t>
    </rPh>
    <rPh sb="3" eb="5">
      <t>ジッシ</t>
    </rPh>
    <phoneticPr fontId="1"/>
  </si>
  <si>
    <t>注１　本計画書に、設備のシステム図・配置図・仕様書、記入内容の根拠資料等を添付する。</t>
  </si>
  <si>
    <t>注２　記入欄が少ない場合は、本様式を引き伸ばして使用する。</t>
  </si>
  <si>
    <t>合計</t>
    <rPh sb="0" eb="2">
      <t>ゴウケイ</t>
    </rPh>
    <phoneticPr fontId="1"/>
  </si>
  <si>
    <t>事業実施場所名称</t>
    <rPh sb="0" eb="2">
      <t>ジギョウ</t>
    </rPh>
    <rPh sb="2" eb="4">
      <t>ジッシ</t>
    </rPh>
    <rPh sb="4" eb="6">
      <t>バショ</t>
    </rPh>
    <rPh sb="6" eb="8">
      <t>メイショウ</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</si>
  <si>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</si>
  <si>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</si>
  <si>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</si>
  <si>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</si>
  <si>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原油(コンデンセートを除く。)</t>
  </si>
  <si>
    <t>kL</t>
  </si>
  <si>
    <t>tCO2/kL</t>
  </si>
  <si>
    <t>GJ/kL</t>
  </si>
  <si>
    <t>tC/GJ</t>
  </si>
  <si>
    <t>コンデンセート(NGL)</t>
  </si>
  <si>
    <t>ガソリン</t>
  </si>
  <si>
    <t>ナフサ</t>
  </si>
  <si>
    <t>灯油</t>
  </si>
  <si>
    <t>軽油</t>
  </si>
  <si>
    <t>Ａ重油</t>
  </si>
  <si>
    <t>Ｂ・Ｃ重油</t>
  </si>
  <si>
    <t>石油アスファルト</t>
  </si>
  <si>
    <t>t</t>
  </si>
  <si>
    <t>tCO2/t</t>
  </si>
  <si>
    <t>GJ/t</t>
  </si>
  <si>
    <t>石油コークス</t>
  </si>
  <si>
    <t>液化石油ガス(ＬＰＧ)</t>
  </si>
  <si>
    <t>石油系炭化水素ガス</t>
  </si>
  <si>
    <t>千m3</t>
  </si>
  <si>
    <t>tCO2/千m3</t>
    <rPh sb="5" eb="6">
      <t>セン</t>
    </rPh>
    <phoneticPr fontId="5"/>
  </si>
  <si>
    <t>GJ/千m3</t>
    <rPh sb="3" eb="4">
      <t>セン</t>
    </rPh>
    <phoneticPr fontId="4"/>
  </si>
  <si>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</si>
  <si>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</si>
  <si>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</si>
  <si>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</si>
  <si>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</si>
  <si>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</si>
  <si>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</si>
  <si>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</si>
  <si>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</si>
  <si>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</si>
  <si>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</si>
  <si>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</si>
  <si>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</si>
  <si>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</si>
  <si>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</si>
  <si>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</si>
  <si>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</si>
  <si>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千KWh</t>
  </si>
  <si>
    <t>tCO2/千kWh</t>
    <rPh sb="5" eb="6">
      <t>セン</t>
    </rPh>
    <phoneticPr fontId="5"/>
  </si>
  <si>
    <t>（エネルギー種類を選んでください）</t>
    <rPh sb="6" eb="8">
      <t>シュルイ</t>
    </rPh>
    <rPh sb="9" eb="10">
      <t>エラ</t>
    </rPh>
    <phoneticPr fontId="1"/>
  </si>
  <si>
    <t>事業者名/共同事業者/実施地域/実施場所</t>
    <rPh sb="0" eb="2">
      <t>ジギョウ</t>
    </rPh>
    <rPh sb="2" eb="3">
      <t>シャ</t>
    </rPh>
    <rPh sb="3" eb="4">
      <t>メイ</t>
    </rPh>
    <rPh sb="5" eb="7">
      <t>キョウドウ</t>
    </rPh>
    <rPh sb="7" eb="9">
      <t>ジギョウ</t>
    </rPh>
    <rPh sb="9" eb="10">
      <t>シャ</t>
    </rPh>
    <rPh sb="11" eb="13">
      <t>ジッシ</t>
    </rPh>
    <rPh sb="13" eb="15">
      <t>チイキ</t>
    </rPh>
    <rPh sb="16" eb="18">
      <t>ジッシ</t>
    </rPh>
    <rPh sb="18" eb="20">
      <t>バショ</t>
    </rPh>
    <phoneticPr fontId="1"/>
  </si>
  <si>
    <t>公益性</t>
    <rPh sb="0" eb="3">
      <t>コウエキセイ</t>
    </rPh>
    <phoneticPr fontId="1"/>
  </si>
  <si>
    <t>投資回収年数</t>
    <rPh sb="0" eb="2">
      <t>トウシ</t>
    </rPh>
    <rPh sb="2" eb="4">
      <t>カイシュウ</t>
    </rPh>
    <rPh sb="4" eb="6">
      <t>ネンスウ</t>
    </rPh>
    <phoneticPr fontId="1"/>
  </si>
  <si>
    <t>目的</t>
    <rPh sb="0" eb="2">
      <t>モクテキ</t>
    </rPh>
    <phoneticPr fontId="1"/>
  </si>
  <si>
    <t>【自己負担額】</t>
    <rPh sb="1" eb="3">
      <t>ジコ</t>
    </rPh>
    <rPh sb="3" eb="5">
      <t>フタン</t>
    </rPh>
    <rPh sb="5" eb="6">
      <t>ガク</t>
    </rPh>
    <phoneticPr fontId="1"/>
  </si>
  <si>
    <t>【削減コスト】</t>
    <rPh sb="1" eb="3">
      <t>サクゲン</t>
    </rPh>
    <phoneticPr fontId="1"/>
  </si>
  <si>
    <t>自己負担額/削減コスト</t>
    <rPh sb="0" eb="5">
      <t>ジコフタンガク</t>
    </rPh>
    <rPh sb="6" eb="8">
      <t>サクゲン</t>
    </rPh>
    <phoneticPr fontId="1"/>
  </si>
  <si>
    <t>モデル・実証的性格/波及効果</t>
    <rPh sb="4" eb="7">
      <t>ジッショウテキ</t>
    </rPh>
    <rPh sb="7" eb="9">
      <t>セイカク</t>
    </rPh>
    <rPh sb="10" eb="12">
      <t>ハキュウ</t>
    </rPh>
    <rPh sb="12" eb="14">
      <t>コウカ</t>
    </rPh>
    <phoneticPr fontId="1"/>
  </si>
  <si>
    <t>イニシャルコスト</t>
    <phoneticPr fontId="1"/>
  </si>
  <si>
    <t>【CO2削減量】</t>
    <rPh sb="4" eb="6">
      <t>サクゲン</t>
    </rPh>
    <rPh sb="6" eb="7">
      <t>リョウ</t>
    </rPh>
    <phoneticPr fontId="1"/>
  </si>
  <si>
    <t>【法定耐用年数】</t>
    <rPh sb="1" eb="3">
      <t>ホウテイ</t>
    </rPh>
    <rPh sb="3" eb="5">
      <t>タイヨウ</t>
    </rPh>
    <rPh sb="5" eb="7">
      <t>ネンスウ</t>
    </rPh>
    <phoneticPr fontId="1"/>
  </si>
  <si>
    <t>算定方法</t>
    <rPh sb="0" eb="2">
      <t>サンテイ</t>
    </rPh>
    <rPh sb="2" eb="4">
      <t>ホウホウ</t>
    </rPh>
    <phoneticPr fontId="1"/>
  </si>
  <si>
    <t>今後の活用</t>
    <rPh sb="0" eb="2">
      <t>コンゴ</t>
    </rPh>
    <rPh sb="3" eb="5">
      <t>カツヨウ</t>
    </rPh>
    <phoneticPr fontId="1"/>
  </si>
  <si>
    <t>【総事業費】</t>
    <rPh sb="1" eb="5">
      <t>ソウジギョウヒ</t>
    </rPh>
    <phoneticPr fontId="1"/>
  </si>
  <si>
    <t>【補助対象経費】</t>
    <rPh sb="1" eb="3">
      <t>ホジョ</t>
    </rPh>
    <rPh sb="3" eb="5">
      <t>タイショウ</t>
    </rPh>
    <rPh sb="5" eb="7">
      <t>ケイヒ</t>
    </rPh>
    <phoneticPr fontId="1"/>
  </si>
  <si>
    <t>【補助基本額】</t>
    <rPh sb="1" eb="3">
      <t>ホジョ</t>
    </rPh>
    <rPh sb="3" eb="5">
      <t>キホン</t>
    </rPh>
    <rPh sb="5" eb="6">
      <t>ガク</t>
    </rPh>
    <phoneticPr fontId="1"/>
  </si>
  <si>
    <t>【補助金所要額】</t>
    <rPh sb="1" eb="3">
      <t>ホジョ</t>
    </rPh>
    <rPh sb="3" eb="4">
      <t>キン</t>
    </rPh>
    <rPh sb="4" eb="6">
      <t>ショヨウ</t>
    </rPh>
    <rPh sb="6" eb="7">
      <t>ガク</t>
    </rPh>
    <phoneticPr fontId="1"/>
  </si>
  <si>
    <t>補助金額（民間企業）</t>
    <rPh sb="0" eb="3">
      <t>ホジョキン</t>
    </rPh>
    <rPh sb="3" eb="4">
      <t>ガク</t>
    </rPh>
    <rPh sb="5" eb="7">
      <t>ミンカン</t>
    </rPh>
    <rPh sb="7" eb="9">
      <t>キギョウ</t>
    </rPh>
    <phoneticPr fontId="1"/>
  </si>
  <si>
    <t>事業実施体制</t>
    <rPh sb="0" eb="2">
      <t>ジギョウ</t>
    </rPh>
    <rPh sb="2" eb="4">
      <t>ジッシ</t>
    </rPh>
    <rPh sb="4" eb="6">
      <t>タイセイ</t>
    </rPh>
    <phoneticPr fontId="1"/>
  </si>
  <si>
    <t>＊　【ＣＯ２削減効果】の「（１）事業による直接効果」に記入したＣＯ２削減量１トンを削減するために必要なコス</t>
    <phoneticPr fontId="1"/>
  </si>
  <si>
    <t>設備の管理体制</t>
    <rPh sb="0" eb="2">
      <t>セツビ</t>
    </rPh>
    <rPh sb="3" eb="5">
      <t>カンリ</t>
    </rPh>
    <rPh sb="5" eb="7">
      <t>タイセイ</t>
    </rPh>
    <phoneticPr fontId="1"/>
  </si>
  <si>
    <t>概要</t>
    <rPh sb="0" eb="2">
      <t>ガイヨウ</t>
    </rPh>
    <phoneticPr fontId="1"/>
  </si>
  <si>
    <t>補助金額（市町村）</t>
    <rPh sb="0" eb="3">
      <t>ホジョキン</t>
    </rPh>
    <rPh sb="3" eb="4">
      <t>ガク</t>
    </rPh>
    <rPh sb="5" eb="8">
      <t>シチョウソン</t>
    </rPh>
    <phoneticPr fontId="1"/>
  </si>
  <si>
    <t>【波及効果】</t>
    <phoneticPr fontId="1"/>
  </si>
  <si>
    <t>【モデル性】</t>
    <rPh sb="4" eb="5">
      <t>セイ</t>
    </rPh>
    <phoneticPr fontId="1"/>
  </si>
  <si>
    <t>　　　　（例：設備Ａと設備Ｂをまとめて導入する場合）</t>
    <phoneticPr fontId="1"/>
  </si>
  <si>
    <t>＜事業実施に関連する事項＞</t>
    <rPh sb="1" eb="3">
      <t>ジギョウ</t>
    </rPh>
    <rPh sb="3" eb="5">
      <t>ジッシ</t>
    </rPh>
    <rPh sb="6" eb="8">
      <t>カンレン</t>
    </rPh>
    <rPh sb="10" eb="12">
      <t>ジコウ</t>
    </rPh>
    <phoneticPr fontId="1"/>
  </si>
  <si>
    <t>団体等の名称</t>
    <rPh sb="0" eb="2">
      <t>ダンタイ</t>
    </rPh>
    <rPh sb="2" eb="3">
      <t>トウ</t>
    </rPh>
    <rPh sb="4" eb="6">
      <t>メイショウ</t>
    </rPh>
    <phoneticPr fontId="1"/>
  </si>
  <si>
    <t>ｔＣＯ２／年</t>
    <rPh sb="5" eb="6">
      <t>ネン</t>
    </rPh>
    <phoneticPr fontId="1"/>
  </si>
  <si>
    <t>　　　ＣＯ２削減コスト[円／tCO2]</t>
    <phoneticPr fontId="1"/>
  </si>
  <si>
    <t>　※１　事業により法定耐用年数が異なる複数の補助対象設備を整備する場合、計算式を次の式に変えて算出する。</t>
    <phoneticPr fontId="1"/>
  </si>
  <si>
    <t>資金計画</t>
    <rPh sb="0" eb="2">
      <t>シキン</t>
    </rPh>
    <rPh sb="2" eb="4">
      <t>ケイカク</t>
    </rPh>
    <phoneticPr fontId="1"/>
  </si>
  <si>
    <t>補助金額
（都道府県・指定都市・特別区）</t>
    <rPh sb="0" eb="3">
      <t>ホジョキン</t>
    </rPh>
    <rPh sb="3" eb="4">
      <t>ガク</t>
    </rPh>
    <rPh sb="6" eb="10">
      <t>トドウフケン</t>
    </rPh>
    <rPh sb="11" eb="13">
      <t>シテイ</t>
    </rPh>
    <rPh sb="13" eb="15">
      <t>トシ</t>
    </rPh>
    <rPh sb="16" eb="19">
      <t>トクベツク</t>
    </rPh>
    <phoneticPr fontId="1"/>
  </si>
  <si>
    <t>補助金額
（都道府県・指定都市・特別区）</t>
    <rPh sb="0" eb="3">
      <t>ホジョキン</t>
    </rPh>
    <rPh sb="3" eb="4">
      <t>ガク</t>
    </rPh>
    <phoneticPr fontId="1"/>
  </si>
  <si>
    <t>中小企業者</t>
    <rPh sb="0" eb="2">
      <t>チュウショウ</t>
    </rPh>
    <rPh sb="2" eb="4">
      <t>キギョウ</t>
    </rPh>
    <rPh sb="4" eb="5">
      <t>シャ</t>
    </rPh>
    <phoneticPr fontId="1"/>
  </si>
  <si>
    <t>2分の1</t>
    <rPh sb="1" eb="2">
      <t>ブン</t>
    </rPh>
    <phoneticPr fontId="1"/>
  </si>
  <si>
    <t>3分の1</t>
    <rPh sb="1" eb="2">
      <t>ブン</t>
    </rPh>
    <phoneticPr fontId="1"/>
  </si>
  <si>
    <t>都道府県、市町村、地方公共団体の組合又は中小企業者以外</t>
    <rPh sb="0" eb="4">
      <t>トドウフケン</t>
    </rPh>
    <rPh sb="5" eb="8">
      <t>シチョウソン</t>
    </rPh>
    <rPh sb="9" eb="15">
      <t>チコウタイ</t>
    </rPh>
    <rPh sb="16" eb="18">
      <t>クミアイ</t>
    </rPh>
    <rPh sb="18" eb="19">
      <t>マタ</t>
    </rPh>
    <rPh sb="20" eb="22">
      <t>チュウショウ</t>
    </rPh>
    <rPh sb="22" eb="24">
      <t>キギョウ</t>
    </rPh>
    <rPh sb="24" eb="25">
      <t>シャ</t>
    </rPh>
    <rPh sb="25" eb="27">
      <t>イガイ</t>
    </rPh>
    <phoneticPr fontId="1"/>
  </si>
  <si>
    <t>＊　「別添のとおり」と記入し、原則として、「地球温暖化対策事業効果算定ガイドブック＜補助事業者申請者用 ＞</t>
    <rPh sb="15" eb="17">
      <t>ゲンソク</t>
    </rPh>
    <rPh sb="42" eb="44">
      <t>ホジョ</t>
    </rPh>
    <rPh sb="44" eb="46">
      <t>ジギョウ</t>
    </rPh>
    <rPh sb="46" eb="47">
      <t>シャ</t>
    </rPh>
    <rPh sb="47" eb="50">
      <t>シンセイシャ</t>
    </rPh>
    <rPh sb="50" eb="51">
      <t>ヨウ</t>
    </rPh>
    <phoneticPr fontId="1"/>
  </si>
  <si>
    <t>　（平成29年2月環境省地球環境局）」（以下「ガイドブック」という。）において使用するエクセルファイル</t>
    <phoneticPr fontId="1"/>
  </si>
  <si>
    <t>　（「補助事業申請者向けハード対策事業計算ファイル」）により、事業の直接効果を算定した上で、同ファイルを</t>
    <phoneticPr fontId="1"/>
  </si>
  <si>
    <t>　　添付する。</t>
    <phoneticPr fontId="1"/>
  </si>
  <si>
    <t>　　　なお、エクセルファイル（「補助事業者向けハード対策事業計算ファイル」）において記載する各々の設定</t>
    <phoneticPr fontId="1"/>
  </si>
  <si>
    <t>　　根拠・引用元に係る具体的資料を添付すること。</t>
    <rPh sb="17" eb="19">
      <t>テンプ</t>
    </rPh>
    <phoneticPr fontId="1"/>
  </si>
  <si>
    <t>　　　特に、「エネルギー消費量・供給量の設定」は、具体的なデータを記入することとし、その根拠、引用元を</t>
    <rPh sb="3" eb="4">
      <t>トク</t>
    </rPh>
    <phoneticPr fontId="1"/>
  </si>
  <si>
    <t>　　「記入欄」に記入するとともに、その具体的資料を添付する。</t>
    <phoneticPr fontId="1"/>
  </si>
  <si>
    <t>　別添のとおり</t>
    <rPh sb="1" eb="3">
      <t>ベッテン</t>
    </rPh>
    <phoneticPr fontId="1"/>
  </si>
  <si>
    <t>団体名</t>
    <rPh sb="0" eb="2">
      <t>ダンタイ</t>
    </rPh>
    <rPh sb="2" eb="3">
      <t>メイ</t>
    </rPh>
    <phoneticPr fontId="1"/>
  </si>
  <si>
    <t>所在地</t>
    <rPh sb="0" eb="3">
      <t>ショザイチ</t>
    </rPh>
    <phoneticPr fontId="1"/>
  </si>
  <si>
    <t>〒</t>
    <phoneticPr fontId="1"/>
  </si>
  <si>
    <t>主な業務内容</t>
    <rPh sb="0" eb="1">
      <t>オモ</t>
    </rPh>
    <rPh sb="2" eb="4">
      <t>ギョウム</t>
    </rPh>
    <rPh sb="4" eb="6">
      <t>ナイヨウ</t>
    </rPh>
    <phoneticPr fontId="1"/>
  </si>
  <si>
    <t>事業実施責任者・役職</t>
    <rPh sb="0" eb="2">
      <t>ジギョウ</t>
    </rPh>
    <rPh sb="2" eb="4">
      <t>ジッシ</t>
    </rPh>
    <rPh sb="4" eb="7">
      <t>セキニンシャ</t>
    </rPh>
    <rPh sb="8" eb="10">
      <t>ヤクショク</t>
    </rPh>
    <phoneticPr fontId="1"/>
  </si>
  <si>
    <t>団体概要</t>
    <rPh sb="0" eb="2">
      <t>ダンタイ</t>
    </rPh>
    <rPh sb="2" eb="4">
      <t>ガイヨウ</t>
    </rPh>
    <phoneticPr fontId="1"/>
  </si>
  <si>
    <t>事務連絡先</t>
    <rPh sb="0" eb="2">
      <t>ジム</t>
    </rPh>
    <rPh sb="2" eb="5">
      <t>レンラクサキ</t>
    </rPh>
    <phoneticPr fontId="1"/>
  </si>
  <si>
    <t>代表　　事業者</t>
    <rPh sb="0" eb="2">
      <t>ダイヒョウ</t>
    </rPh>
    <rPh sb="4" eb="6">
      <t>ジギョウ</t>
    </rPh>
    <rPh sb="6" eb="7">
      <t>シャ</t>
    </rPh>
    <phoneticPr fontId="1"/>
  </si>
  <si>
    <t>部署</t>
    <rPh sb="0" eb="2">
      <t>ブショ</t>
    </rPh>
    <phoneticPr fontId="1"/>
  </si>
  <si>
    <t>役職</t>
    <rPh sb="0" eb="2">
      <t>ヤクショク</t>
    </rPh>
    <phoneticPr fontId="1"/>
  </si>
  <si>
    <t>氏名</t>
    <rPh sb="0" eb="2">
      <t>シメイ</t>
    </rPh>
    <phoneticPr fontId="1"/>
  </si>
  <si>
    <t>勤務先住所</t>
    <rPh sb="0" eb="3">
      <t>キンムサキ</t>
    </rPh>
    <rPh sb="3" eb="5">
      <t>ジュウショ</t>
    </rPh>
    <phoneticPr fontId="1"/>
  </si>
  <si>
    <t>電話番号</t>
    <rPh sb="0" eb="2">
      <t>デンワ</t>
    </rPh>
    <rPh sb="2" eb="4">
      <t>バンゴウ</t>
    </rPh>
    <phoneticPr fontId="1"/>
  </si>
  <si>
    <t>　　ト（円／ｔＣＯ２）を、次の計算式を用いて算出する。</t>
    <phoneticPr fontId="1"/>
  </si>
  <si>
    <t>金額(円)</t>
    <rPh sb="0" eb="2">
      <t>キンガク</t>
    </rPh>
    <rPh sb="3" eb="4">
      <t>エン</t>
    </rPh>
    <phoneticPr fontId="1"/>
  </si>
  <si>
    <t>資料番号</t>
    <rPh sb="0" eb="2">
      <t>シリョウ</t>
    </rPh>
    <rPh sb="2" eb="4">
      <t>バンゴウ</t>
    </rPh>
    <phoneticPr fontId="1"/>
  </si>
  <si>
    <t>単価(円)</t>
    <rPh sb="0" eb="2">
      <t>タンカ</t>
    </rPh>
    <rPh sb="3" eb="4">
      <t>エン</t>
    </rPh>
    <phoneticPr fontId="1"/>
  </si>
  <si>
    <t>経費区分・費目・細分</t>
    <rPh sb="0" eb="2">
      <t>ケイヒ</t>
    </rPh>
    <rPh sb="2" eb="4">
      <t>クブン</t>
    </rPh>
    <rPh sb="5" eb="7">
      <t>ヒモク</t>
    </rPh>
    <rPh sb="8" eb="10">
      <t>サイブン</t>
    </rPh>
    <phoneticPr fontId="1"/>
  </si>
  <si>
    <t>法人番号（半角）</t>
    <rPh sb="0" eb="2">
      <t>ホウジン</t>
    </rPh>
    <rPh sb="2" eb="4">
      <t>バンゴウ</t>
    </rPh>
    <rPh sb="5" eb="7">
      <t>ハンカク</t>
    </rPh>
    <phoneticPr fontId="1"/>
  </si>
  <si>
    <t>フリガナ</t>
    <phoneticPr fontId="1"/>
  </si>
  <si>
    <t>E-mail</t>
    <phoneticPr fontId="1"/>
  </si>
  <si>
    <t>＊　【ＣＯ２削減効果の算定根拠】により算定したＣＯ２削減量を記入する。</t>
    <phoneticPr fontId="1"/>
  </si>
  <si>
    <t>円</t>
    <rPh sb="0" eb="1">
      <t>エン</t>
    </rPh>
    <phoneticPr fontId="1"/>
  </si>
  <si>
    <t>役職名</t>
    <rPh sb="0" eb="3">
      <t>ヤクショクメイ</t>
    </rPh>
    <phoneticPr fontId="1"/>
  </si>
  <si>
    <t>FAX番号</t>
    <phoneticPr fontId="1"/>
  </si>
  <si>
    <t>電話</t>
    <rPh sb="0" eb="2">
      <t>デンワ</t>
    </rPh>
    <phoneticPr fontId="1"/>
  </si>
  <si>
    <t>E-Mail</t>
    <phoneticPr fontId="1"/>
  </si>
  <si>
    <t>ＣＯ２削減コスト</t>
    <rPh sb="3" eb="5">
      <t>サクゲン</t>
    </rPh>
    <phoneticPr fontId="1"/>
  </si>
  <si>
    <t>ｔＣＯ２</t>
  </si>
  <si>
    <t>円／ｔＣＯ２</t>
  </si>
  <si>
    <t>【１．事業の実施体制】</t>
    <phoneticPr fontId="1"/>
  </si>
  <si>
    <t>【２．地方公共団体との連携状況・連携体制】該当する場合に記載。</t>
    <phoneticPr fontId="1"/>
  </si>
  <si>
    <t>【３．事業終了後の維持管理体制及びCO2削減効果計測体制】</t>
    <phoneticPr fontId="1"/>
  </si>
  <si>
    <t>【３．環境等への影響に関する事項】</t>
    <phoneticPr fontId="1"/>
  </si>
  <si>
    <t>【５．営農の管理責任者】</t>
    <phoneticPr fontId="1"/>
  </si>
  <si>
    <t>＊事業内容が表される固有の事業名を簡潔に記載すること。</t>
    <phoneticPr fontId="1"/>
  </si>
  <si>
    <t>【１．設備の導入に関する事項】</t>
    <phoneticPr fontId="1"/>
  </si>
  <si>
    <t>　　　　設備ＡのＣＯ２削減コスト[円／tCO2]</t>
    <rPh sb="4" eb="6">
      <t>セツビ</t>
    </rPh>
    <phoneticPr fontId="1"/>
  </si>
  <si>
    <r>
      <t>＜補助対象経費の調達先＞</t>
    </r>
    <r>
      <rPr>
        <sz val="9"/>
        <color indexed="23"/>
        <rFont val="ＭＳ 明朝"/>
        <family val="1"/>
        <charset val="128"/>
      </rPr>
      <t>　＊いずれかに○を付ける。</t>
    </r>
    <rPh sb="5" eb="7">
      <t>ケイヒ</t>
    </rPh>
    <rPh sb="8" eb="10">
      <t>チョウタツ</t>
    </rPh>
    <phoneticPr fontId="1"/>
  </si>
  <si>
    <t>【４．設備の管理責任者】</t>
    <phoneticPr fontId="1"/>
  </si>
  <si>
    <t>事業による直接効果</t>
    <rPh sb="0" eb="2">
      <t>ジギョウ</t>
    </rPh>
    <rPh sb="5" eb="7">
      <t>チョクセツ</t>
    </rPh>
    <rPh sb="7" eb="9">
      <t>コウカ</t>
    </rPh>
    <phoneticPr fontId="1"/>
  </si>
  <si>
    <t>【１．ＣＯ２削減効果】</t>
    <rPh sb="6" eb="8">
      <t>サクゲン</t>
    </rPh>
    <rPh sb="8" eb="10">
      <t>コウカ</t>
    </rPh>
    <phoneticPr fontId="1"/>
  </si>
  <si>
    <t>【２．ＣＯ２削減効果の算定根拠】</t>
    <rPh sb="6" eb="8">
      <t>サクゲン</t>
    </rPh>
    <rPh sb="8" eb="10">
      <t>コウカ</t>
    </rPh>
    <rPh sb="11" eb="13">
      <t>サンテイ</t>
    </rPh>
    <rPh sb="13" eb="15">
      <t>コンキョ</t>
    </rPh>
    <phoneticPr fontId="1"/>
  </si>
  <si>
    <t>【３．ＣＯ２削減コスト・算定根拠】</t>
    <rPh sb="6" eb="8">
      <t>サクゲン</t>
    </rPh>
    <rPh sb="12" eb="14">
      <t>サンテイ</t>
    </rPh>
    <rPh sb="14" eb="16">
      <t>コンキョ</t>
    </rPh>
    <phoneticPr fontId="1"/>
  </si>
  <si>
    <t>【４．事業終了後のCO2削減効果計測方法】</t>
    <phoneticPr fontId="1"/>
  </si>
  <si>
    <t>　　　　削減効果の対策別内訳・法定耐用年数</t>
    <rPh sb="15" eb="17">
      <t>ホウテイ</t>
    </rPh>
    <rPh sb="17" eb="19">
      <t>タイヨウ</t>
    </rPh>
    <rPh sb="19" eb="21">
      <t>ネンスウ</t>
    </rPh>
    <phoneticPr fontId="1"/>
  </si>
  <si>
    <t>【１．他の補助金との関係】</t>
    <rPh sb="3" eb="4">
      <t>タ</t>
    </rPh>
    <rPh sb="5" eb="7">
      <t>ホジョ</t>
    </rPh>
    <rPh sb="7" eb="8">
      <t>キン</t>
    </rPh>
    <rPh sb="10" eb="12">
      <t>カンケイ</t>
    </rPh>
    <phoneticPr fontId="1"/>
  </si>
  <si>
    <t>【２．許認可、権利関係等事業実施の前提となる事項及び実施上問題となる事項】</t>
    <rPh sb="3" eb="6">
      <t>キョニンカ</t>
    </rPh>
    <rPh sb="7" eb="9">
      <t>ケンリ</t>
    </rPh>
    <rPh sb="9" eb="11">
      <t>カンケイ</t>
    </rPh>
    <rPh sb="11" eb="12">
      <t>トウ</t>
    </rPh>
    <rPh sb="12" eb="14">
      <t>ジギョウ</t>
    </rPh>
    <rPh sb="14" eb="16">
      <t>ジッシ</t>
    </rPh>
    <rPh sb="17" eb="19">
      <t>ゼンテイ</t>
    </rPh>
    <rPh sb="22" eb="24">
      <t>ジコウ</t>
    </rPh>
    <rPh sb="24" eb="25">
      <t>オヨ</t>
    </rPh>
    <rPh sb="26" eb="28">
      <t>ジッシ</t>
    </rPh>
    <rPh sb="28" eb="29">
      <t>ジョウ</t>
    </rPh>
    <rPh sb="29" eb="31">
      <t>モンダイ</t>
    </rPh>
    <rPh sb="34" eb="36">
      <t>ジコウ</t>
    </rPh>
    <phoneticPr fontId="1"/>
  </si>
  <si>
    <t>廃熱・未利用熱・営農地等の効率的活用による脱炭素化推進事業</t>
    <phoneticPr fontId="1"/>
  </si>
  <si>
    <t>事業実施場所住所</t>
    <phoneticPr fontId="1"/>
  </si>
  <si>
    <t>総ＣＯ２削減量</t>
    <rPh sb="0" eb="1">
      <t>ソウ</t>
    </rPh>
    <rPh sb="4" eb="6">
      <t>サクゲン</t>
    </rPh>
    <rPh sb="6" eb="7">
      <t>リョウ</t>
    </rPh>
    <phoneticPr fontId="1"/>
  </si>
  <si>
    <t>ＣＯ２排出量１トンを削減するために必要なコスト</t>
    <rPh sb="3" eb="5">
      <t>ハイシュツ</t>
    </rPh>
    <rPh sb="5" eb="6">
      <t>リョウ</t>
    </rPh>
    <rPh sb="10" eb="12">
      <t>サクゲン</t>
    </rPh>
    <rPh sb="17" eb="19">
      <t>ヒツヨウ</t>
    </rPh>
    <phoneticPr fontId="1"/>
  </si>
  <si>
    <t>＊ 補助事業の完了の日に属する年度の終了後の３年間の期間に亘り、環境大臣に対し、CO2削減効果等に関する報告を年度
   毎に行う必要がある。導入後設備におけるCO2削減効果量をどのように計測するか等を具体的に記載し、必要に応じて根
   拠資料を添付すること。なお、削減効果量の算定は、推計値ではなく実測値で行うこと。</t>
    <rPh sb="136" eb="138">
      <t>コウカ</t>
    </rPh>
    <phoneticPr fontId="1"/>
  </si>
  <si>
    <t>＊　事業の実施スケジュールを記入する。事業期間が複数年度に亘る場合には、全工程を含めた実施スケジュールとし、
　　事業内容と照らし合わせ、何をどこまで実施するのかが明らかに分かるように記入する。
＊　実施スケジュールは別紙を添付してもよい。</t>
    <phoneticPr fontId="1"/>
  </si>
  <si>
    <t>＊　事業実施により環境問題等を引き起こさないことの説明を、事業内容等を勘案し記載する。
＊　該当がない場合は「該当なし」と記載する。</t>
    <phoneticPr fontId="1"/>
  </si>
  <si>
    <t>＊　導入する設備の管理を行う者を記載する。</t>
    <phoneticPr fontId="1"/>
  </si>
  <si>
    <t>＊　営農において管理を行う者を記載する。</t>
    <phoneticPr fontId="1"/>
  </si>
  <si>
    <t>＜実施した事業の内容＞</t>
    <rPh sb="1" eb="3">
      <t>ジッシ</t>
    </rPh>
    <rPh sb="5" eb="7">
      <t>ジギョウ</t>
    </rPh>
    <rPh sb="8" eb="10">
      <t>ナイヨウ</t>
    </rPh>
    <phoneticPr fontId="1"/>
  </si>
  <si>
    <t>成果概要</t>
    <rPh sb="0" eb="2">
      <t>セイカ</t>
    </rPh>
    <rPh sb="2" eb="4">
      <t>ガイヨウ</t>
    </rPh>
    <phoneticPr fontId="1"/>
  </si>
  <si>
    <t>【２．農地等の適切な継続】</t>
    <rPh sb="7" eb="9">
      <t>テキセツ</t>
    </rPh>
    <rPh sb="10" eb="12">
      <t>ケイゾク</t>
    </rPh>
    <phoneticPr fontId="1"/>
  </si>
  <si>
    <t>＊　地方公共団体と連携体制を構築している（予定含む）ことについて、その概要を記載する。
＊　交付申請書の別紙１の記入内容に変更がない場合は、「交付申請書のとおり」と記入し、変更がある場合は、
　　変更の内容を記入すること</t>
    <phoneticPr fontId="1"/>
  </si>
  <si>
    <t>＊　事業の実施体制及び事業者内の事業進捗管理や経理等の体制を含め記載する。
＊　営農の適切な継続を確保するため、営農指導員や普及指導員等知見のある者の適切なサポートを受けられるか。
  　その者は誰か、所属機関、氏名、連絡先を含め記載する。
＊　交付申請書の別紙１の記入内容に変更がない場合は、「交付申請書のとおり」と記入し、変更がある場合は、
　　変更の内容を記入すること</t>
    <phoneticPr fontId="1"/>
  </si>
  <si>
    <t>＊　事業終了後における設備の保守点検管理を含めた維持管理体制及びCO2削減効果計測体制について記載する。
＊　交付申請書の別紙１の記入内容に変更がない場合は、「交付申請書のとおり」と記入し、変更がある場合は、
　　変更の内容を記入すること</t>
    <phoneticPr fontId="1"/>
  </si>
  <si>
    <t>＊　補助事業に要する経費を支払うための資金の調達計画及び調達方法を記入する。
＊　交付申請書の別紙１の記入内容に変更がない場合は、「交付申請書のとおり」と記入し、変更がある場合は、
　　変更の内容を記入すること</t>
    <phoneticPr fontId="1"/>
  </si>
  <si>
    <t>GAJ事業番号：</t>
    <rPh sb="3" eb="5">
      <t>ジギョウ</t>
    </rPh>
    <rPh sb="5" eb="7">
      <t>バンゴウ</t>
    </rPh>
    <phoneticPr fontId="1"/>
  </si>
  <si>
    <t>経費所要額精算調書</t>
    <phoneticPr fontId="1"/>
  </si>
  <si>
    <t>１．経費実績額</t>
    <rPh sb="2" eb="4">
      <t>ケイヒ</t>
    </rPh>
    <rPh sb="4" eb="7">
      <t>ジッセキガク</t>
    </rPh>
    <phoneticPr fontId="1"/>
  </si>
  <si>
    <t>　 実支出額</t>
    <rPh sb="2" eb="3">
      <t>ジツ</t>
    </rPh>
    <rPh sb="3" eb="5">
      <t>シシュツ</t>
    </rPh>
    <rPh sb="5" eb="6">
      <t>ガク</t>
    </rPh>
    <phoneticPr fontId="1"/>
  </si>
  <si>
    <t>　</t>
    <phoneticPr fontId="1"/>
  </si>
  <si>
    <t>円</t>
    <rPh sb="0" eb="1">
      <t>エン</t>
    </rPh>
    <phoneticPr fontId="1"/>
  </si>
  <si>
    <t>(9)補助金交付</t>
    <rPh sb="3" eb="6">
      <t>ホジョキン</t>
    </rPh>
    <rPh sb="6" eb="8">
      <t>コウフ</t>
    </rPh>
    <phoneticPr fontId="1"/>
  </si>
  <si>
    <t>(10)過不足額</t>
    <rPh sb="4" eb="7">
      <t>カフソク</t>
    </rPh>
    <rPh sb="7" eb="8">
      <t>ガク</t>
    </rPh>
    <phoneticPr fontId="1"/>
  </si>
  <si>
    <t>　(7)×補助率</t>
    <rPh sb="5" eb="8">
      <t>ホジョリツ</t>
    </rPh>
    <rPh sb="7" eb="8">
      <t>リツ</t>
    </rPh>
    <phoneticPr fontId="1"/>
  </si>
  <si>
    <t>　 決定額</t>
    <rPh sb="2" eb="4">
      <t>ケッテイ</t>
    </rPh>
    <rPh sb="4" eb="5">
      <t>ガク</t>
    </rPh>
    <phoneticPr fontId="1"/>
  </si>
  <si>
    <t>(9)-（8）</t>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</si>
  <si>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</si>
  <si>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＊見積書との</t>
  </si>
  <si>
    <t>照合番号</t>
  </si>
  <si>
    <t>合　計</t>
    <rPh sb="0" eb="1">
      <t>ア</t>
    </rPh>
    <rPh sb="2" eb="3">
      <t>ケイ</t>
    </rPh>
    <phoneticPr fontId="1"/>
  </si>
  <si>
    <t>購入した主な財産の内訳（一品、一組又は一式の価格が５０万円以上のもの）</t>
    <rPh sb="0" eb="2">
      <t>コウニュウ</t>
    </rPh>
    <rPh sb="4" eb="5">
      <t>オモ</t>
    </rPh>
    <rPh sb="6" eb="8">
      <t>ザイサン</t>
    </rPh>
    <rPh sb="9" eb="11">
      <t>ウチワケ</t>
    </rPh>
    <rPh sb="12" eb="14">
      <t>イッピン</t>
    </rPh>
    <rPh sb="15" eb="16">
      <t>ヒト</t>
    </rPh>
    <rPh sb="16" eb="17">
      <t>クミ</t>
    </rPh>
    <rPh sb="17" eb="18">
      <t>マタ</t>
    </rPh>
    <rPh sb="19" eb="21">
      <t>イッシキ</t>
    </rPh>
    <rPh sb="22" eb="24">
      <t>カカク</t>
    </rPh>
    <rPh sb="27" eb="29">
      <t>マンエン</t>
    </rPh>
    <rPh sb="29" eb="31">
      <t>イジョウ</t>
    </rPh>
    <phoneticPr fontId="1"/>
  </si>
  <si>
    <t>購入時期</t>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</si>
  <si>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</si>
  <si>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</si>
  <si>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廃熱・未利用熱・営農地等の効率的活用による脱炭素化推進事業</t>
    <phoneticPr fontId="8"/>
  </si>
  <si>
    <t>【設備の導入に関する事項】</t>
    <phoneticPr fontId="1"/>
  </si>
  <si>
    <t>＊　事業の実施体制及び事業者内の事業進捗管理や経理等の体制を含め記載する。
＊　交付申請書の別紙１の記入内容に変更がない場合は、「交付申請書のとおり」と記入し、変更がある場合は、
　　変更の内容を記入すること</t>
    <phoneticPr fontId="1"/>
  </si>
  <si>
    <t xml:space="preserve">＊　事業遂行上必要な、許認可、権利関係等関係者間の調整が必要となる事項などの進捗状況について記載する。
    （該当が無い場合は、「該当なし」と記載する。）
</t>
    <phoneticPr fontId="1"/>
  </si>
  <si>
    <t>GAJ事業番号：</t>
    <rPh sb="3" eb="5">
      <t>ジギョウ</t>
    </rPh>
    <rPh sb="5" eb="7">
      <t>バンゴウ</t>
    </rPh>
    <phoneticPr fontId="7"/>
  </si>
  <si>
    <t>GAJ事業番号：</t>
    <rPh sb="3" eb="5">
      <t>ジギョウ</t>
    </rPh>
    <rPh sb="5" eb="7">
      <t>バンゴウ</t>
    </rPh>
    <phoneticPr fontId="9"/>
  </si>
  <si>
    <t>ｔCO2／年</t>
    <phoneticPr fontId="1"/>
  </si>
  <si>
    <t>円／ｔCO2</t>
    <rPh sb="0" eb="1">
      <t>エン</t>
    </rPh>
    <phoneticPr fontId="1"/>
  </si>
  <si>
    <t>＊　営農型発電設備の下部の農地における営農者の氏名や単収（収穫を終えていない場合は見込み）、それらに対する
　　知見を有する者の所見等を記載した「営農型発電設備の下部の農地における農作物の状況報告」を添付すること。</t>
    <phoneticPr fontId="7"/>
  </si>
  <si>
    <t>＊ 補助事業の完了の日に属する年度の終了後の３年間の期間に亘り、環境大臣に対し、CO2削減効果等に関する報告
   を年度毎に行う必要がある。導入後設備におけるCO2削減効果量をどのように計測するか等を具体的に記載し、
   必要に応じて根拠資料を添付すること。なお、削減効果量の算定は、推計値ではなく実測値で行うこと。</t>
    <rPh sb="136" eb="138">
      <t>コウカ</t>
    </rPh>
    <phoneticPr fontId="1"/>
  </si>
  <si>
    <t>事業の主たる
実施場所</t>
    <rPh sb="0" eb="2">
      <t>ジギョウ</t>
    </rPh>
    <rPh sb="3" eb="4">
      <t>シュ</t>
    </rPh>
    <rPh sb="7" eb="9">
      <t>ジッシ</t>
    </rPh>
    <rPh sb="9" eb="11">
      <t>バショ</t>
    </rPh>
    <phoneticPr fontId="7"/>
  </si>
  <si>
    <t>事業の主たる
実施場所</t>
    <phoneticPr fontId="9"/>
  </si>
  <si>
    <t>＊　今年度の事業成果を記載する（導入設備の仕様、設計状況、運用状況、設置位置図、設備調達先及び調達方法等
    を記載）。
＊　導入設備の規模、用途、場所を明記し、設備等の規模が合理的かつ妥当であることを明確に記載すること</t>
    <phoneticPr fontId="7"/>
  </si>
  <si>
    <t>＊　今年度の事業成果を記載する（導入設備の仕様、設計状況、運用状況、設置位置図、設備調達先及び調達方法等
    を記載）。
＊　導入設備の規模、用途、場所を明記し、設備等の規模が合理的かつ妥当であることを明確に記載すること。</t>
    <phoneticPr fontId="7"/>
  </si>
  <si>
    <t xml:space="preserve">＊　事業遂行上必要な、許認可、権利関係等関係者間の調整が必要となる事項などの進捗状況について記載する。
　　（例：水利権に係る利害関係者との調整。該当が無い場合は、「該当なし」と記載する。）
　　「設備導入」分野と「営農」分野の両面を記載すること。
</t>
    <phoneticPr fontId="1"/>
  </si>
  <si>
    <t>○設備導入
　　（　　　　　　　　　　　　　　　　　　　　　　　　　　　　　　　　　　　　　　　　　　）
○営農（農地の一時転用許可等）
　　（　　　　　　　　　　　　　　　　　　　　　　　　　　　　　　　　　　　　　　　　　　）</t>
    <phoneticPr fontId="7"/>
  </si>
  <si>
    <r>
      <rPr>
        <b/>
        <sz val="11"/>
        <rFont val="ＭＳ 明朝"/>
        <family val="1"/>
        <charset val="128"/>
      </rPr>
      <t>実施報告書（営農型等再</t>
    </r>
    <r>
      <rPr>
        <b/>
        <sz val="11"/>
        <color indexed="8"/>
        <rFont val="ＭＳ 明朝"/>
        <family val="1"/>
        <charset val="128"/>
      </rPr>
      <t>生可能エネルギー発電自家利用モデル構築事業）</t>
    </r>
    <rPh sb="0" eb="2">
      <t>ジッシ</t>
    </rPh>
    <rPh sb="2" eb="5">
      <t>ホウコクショ</t>
    </rPh>
    <rPh sb="9" eb="10">
      <t>トウ</t>
    </rPh>
    <phoneticPr fontId="8"/>
  </si>
  <si>
    <r>
      <rPr>
        <b/>
        <sz val="11"/>
        <rFont val="ＭＳ 明朝"/>
        <family val="1"/>
        <charset val="128"/>
      </rPr>
      <t>実施報告書（営農型等再生可</t>
    </r>
    <r>
      <rPr>
        <b/>
        <sz val="11"/>
        <color indexed="8"/>
        <rFont val="ＭＳ 明朝"/>
        <family val="1"/>
        <charset val="128"/>
      </rPr>
      <t>能エネルギー発電自家利用モデル構築事業）</t>
    </r>
    <rPh sb="0" eb="2">
      <t>ジッシ</t>
    </rPh>
    <rPh sb="2" eb="5">
      <t>ホウコクショ</t>
    </rPh>
    <rPh sb="9" eb="10">
      <t>トウ</t>
    </rPh>
    <phoneticPr fontId="1"/>
  </si>
  <si>
    <r>
      <rPr>
        <b/>
        <sz val="11"/>
        <rFont val="ＭＳ 明朝"/>
        <family val="1"/>
        <charset val="128"/>
      </rPr>
      <t>実施報告書（営農型等再生</t>
    </r>
    <r>
      <rPr>
        <b/>
        <sz val="11"/>
        <color indexed="8"/>
        <rFont val="ＭＳ 明朝"/>
        <family val="1"/>
        <charset val="128"/>
      </rPr>
      <t>可能エネルギー発電自家利用モデル構築事業）</t>
    </r>
    <rPh sb="0" eb="2">
      <t>ジッシ</t>
    </rPh>
    <rPh sb="2" eb="5">
      <t>ホウコクショ</t>
    </rPh>
    <rPh sb="9" eb="10">
      <t>トウ</t>
    </rPh>
    <phoneticPr fontId="1"/>
  </si>
  <si>
    <t>　　　　＝設備Ａの補助対象経費[円]÷設備Ａの法定耐用年数[年]÷設備Ａの年間のCO2削減量[tCO2／年]</t>
    <rPh sb="23" eb="25">
      <t>ホウテイ</t>
    </rPh>
    <rPh sb="25" eb="27">
      <t>タイヨウ</t>
    </rPh>
    <rPh sb="27" eb="29">
      <t>ネンスウ</t>
    </rPh>
    <rPh sb="30" eb="31">
      <t>ネン</t>
    </rPh>
    <phoneticPr fontId="1"/>
  </si>
  <si>
    <t>　　　＝補助対象経費[円]（単年度事業の場合は別紙２の基準額、複数年度事業の場合は複数年全体の</t>
    <rPh sb="4" eb="6">
      <t>ホジョ</t>
    </rPh>
    <rPh sb="6" eb="8">
      <t>タイショウ</t>
    </rPh>
    <rPh sb="8" eb="10">
      <t>ケイヒ</t>
    </rPh>
    <rPh sb="14" eb="17">
      <t>タンネンド</t>
    </rPh>
    <rPh sb="17" eb="19">
      <t>ジギョウ</t>
    </rPh>
    <rPh sb="20" eb="22">
      <t>バアイ</t>
    </rPh>
    <rPh sb="23" eb="25">
      <t>ベッシ</t>
    </rPh>
    <rPh sb="27" eb="29">
      <t>キジュン</t>
    </rPh>
    <rPh sb="29" eb="30">
      <t>ガク</t>
    </rPh>
    <rPh sb="30" eb="31">
      <t>テイガク</t>
    </rPh>
    <rPh sb="31" eb="33">
      <t>フクスウ</t>
    </rPh>
    <rPh sb="33" eb="35">
      <t>ネンド</t>
    </rPh>
    <rPh sb="35" eb="37">
      <t>ジギョウ</t>
    </rPh>
    <rPh sb="38" eb="40">
      <t>バアイ</t>
    </rPh>
    <phoneticPr fontId="1"/>
  </si>
  <si>
    <t>　       補助対象経費支出予定額）÷法定耐用年数[年]÷CO2削減量[tCO2／年]</t>
    <rPh sb="8" eb="10">
      <t>ホジョ</t>
    </rPh>
    <rPh sb="10" eb="12">
      <t>タイショウ</t>
    </rPh>
    <rPh sb="12" eb="14">
      <t>ケイヒ</t>
    </rPh>
    <rPh sb="14" eb="16">
      <t>シシュツ</t>
    </rPh>
    <rPh sb="16" eb="18">
      <t>ヨテイ</t>
    </rPh>
    <rPh sb="18" eb="19">
      <t>ガク</t>
    </rPh>
    <phoneticPr fontId="1"/>
  </si>
  <si>
    <t>補助対象経費</t>
  </si>
  <si>
    <t>注3　複数年度事業の2年度目の場合、「購入予定の主な財産の内訳」は以下のように記載する。</t>
    <rPh sb="0" eb="1">
      <t>チュウ</t>
    </rPh>
    <rPh sb="19" eb="23">
      <t>コウニュウヨテイ</t>
    </rPh>
    <rPh sb="24" eb="25">
      <t>オモ</t>
    </rPh>
    <rPh sb="26" eb="28">
      <t>ザイサン</t>
    </rPh>
    <rPh sb="29" eb="31">
      <t>ウチワケ</t>
    </rPh>
    <rPh sb="33" eb="35">
      <t>イカ</t>
    </rPh>
    <rPh sb="39" eb="41">
      <t>キサイ</t>
    </rPh>
    <phoneticPr fontId="1"/>
  </si>
  <si>
    <t>・R2年度に取得財産の記載（登録）をした場合：当該年度分（R3年度分）のみを記載する。</t>
    <phoneticPr fontId="1"/>
  </si>
  <si>
    <t>・R2年度に取得財産の記載（登録）をしなかった場合：R2年度分、R3年度分を分けてそれぞれ記載する。</t>
    <phoneticPr fontId="1"/>
  </si>
  <si>
    <t>【様式第11別紙１－５】営農①</t>
    <rPh sb="1" eb="3">
      <t>ヨウシキ</t>
    </rPh>
    <rPh sb="3" eb="4">
      <t>ダイ</t>
    </rPh>
    <rPh sb="6" eb="8">
      <t>ベッシ</t>
    </rPh>
    <rPh sb="12" eb="14">
      <t>エイノウ</t>
    </rPh>
    <phoneticPr fontId="1"/>
  </si>
  <si>
    <t>②　POファイナンス</t>
    <phoneticPr fontId="1"/>
  </si>
  <si>
    <t>③　交付決定債権譲渡</t>
    <rPh sb="8" eb="10">
      <t>ジョウト</t>
    </rPh>
    <phoneticPr fontId="1"/>
  </si>
  <si>
    <t>④　その他</t>
    <phoneticPr fontId="1"/>
  </si>
  <si>
    <t>【様式第11別紙１－５】営農②</t>
    <rPh sb="1" eb="3">
      <t>ヨウシキ</t>
    </rPh>
    <rPh sb="3" eb="4">
      <t>ダイ</t>
    </rPh>
    <rPh sb="6" eb="8">
      <t>ベッシ</t>
    </rPh>
    <rPh sb="12" eb="14">
      <t>エイノウ</t>
    </rPh>
    <phoneticPr fontId="1"/>
  </si>
  <si>
    <t>【様式第１１別紙２－５】営農</t>
    <rPh sb="1" eb="3">
      <t>ヨウシキ</t>
    </rPh>
    <rPh sb="3" eb="4">
      <t>ダイ</t>
    </rPh>
    <rPh sb="6" eb="8">
      <t>ベッシ</t>
    </rPh>
    <rPh sb="12" eb="14">
      <t>エイノウ</t>
    </rPh>
    <phoneticPr fontId="1"/>
  </si>
  <si>
    <t>＊　他の補助金等（固定価格買取制度を含む。）への応募状況等を記入する。該当がない場合は「該当なし」と記載する。</t>
    <rPh sb="9" eb="11">
      <t>コテイ</t>
    </rPh>
    <rPh sb="11" eb="13">
      <t>カカク</t>
    </rPh>
    <rPh sb="13" eb="15">
      <t>カイトリ</t>
    </rPh>
    <rPh sb="15" eb="17">
      <t>セイド</t>
    </rPh>
    <rPh sb="18" eb="19">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</si>
</sst>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円&quot;"/>
    <numFmt numFmtId="177" formatCode="#,##0&quot;円&quot;"/>
    <numFmt numFmtId="178" formatCode="0.000"/>
    <numFmt numFmtId="179" formatCode="#,###.#&quot;年&quot;"/>
    <numFmt numFmtId="180" formatCode="#,###"/>
    <numFmt numFmtId="181" formatCode="#,###,&quot;千円&quot;"/>
    <numFmt numFmtId="182" formatCode="#,###&quot;円／ｔCO2&quot;"/>
    <numFmt numFmtId="183" formatCode="0.0_);[Red]\(0.0\)"/>
    <numFmt numFmtId="184" formatCode="0.00000_);[Red]\(0.00000\)"/>
    <numFmt numFmtId="185" formatCode="#,##0_ "/>
    <numFmt numFmtId="186" formatCode="0_ "/>
    <numFmt numFmtId="187" formatCode="0.0_ "/>
    <numFmt numFmtId="188" formatCode="#,##0_ ;[Red]\-#,##0\ "/>
    <numFmt numFmtId="189" formatCode="#,##0.00_ ;[Red]\-#,##0.00\ "/>
    <numFmt numFmtId="190" formatCode="0.00_ "/>
  </numFmts>
  <fonts count="30"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sz val="9"/>
      <color indexed="23"/>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明朝"/>
      <family val="1"/>
      <charset val="128"/>
    </font>
    <font>
      <b/>
      <sz val="11"/>
      <name val="ＭＳ 明朝"/>
      <family val="1"/>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Ｐ明朝"/>
      <family val="1"/>
      <charset val="128"/>
    </font>
    <font>
      <b/>
      <sz val="11"/>
      <color theme="1"/>
      <name val="ＭＳ 明朝"/>
      <family val="1"/>
      <charset val="128"/>
    </font>
    <font>
      <b/>
      <sz val="10"/>
      <color theme="1"/>
      <name val="ＭＳ 明朝"/>
      <family val="1"/>
      <charset val="128"/>
    </font>
    <font>
      <sz val="10"/>
      <color theme="1"/>
      <name val="ＭＳ 明朝"/>
      <family val="1"/>
      <charset val="128"/>
    </font>
    <font>
      <sz val="9"/>
      <color theme="0" tint="-0.499984740745262"/>
      <name val="ＭＳ 明朝"/>
      <family val="1"/>
      <charset val="128"/>
    </font>
    <font>
      <sz val="8"/>
      <color theme="1"/>
      <name val="ＭＳ 明朝"/>
      <family val="1"/>
      <charset val="128"/>
    </font>
    <font>
      <sz val="9"/>
      <color theme="0"/>
      <name val="ＭＳ 明朝"/>
      <family val="1"/>
      <charset val="128"/>
    </font>
    <font>
      <sz val="9"/>
      <color theme="2" tint="-0.499984740745262"/>
      <name val="ＭＳ 明朝"/>
      <family val="1"/>
      <charset val="128"/>
    </font>
    <font>
      <sz val="9"/>
      <color theme="0" tint="-0.499984740745262"/>
      <name val="ＭＳ Ｐゴシック"/>
      <family val="3"/>
      <charset val="128"/>
      <scheme val="minor"/>
    </font>
    <font>
      <sz val="11"/>
      <color theme="0"/>
      <name val="ＭＳ 明朝"/>
      <family val="1"/>
      <charset val="128"/>
    </font>
    <font>
      <strike/>
      <sz val="9"/>
      <color rgb="FFFF0000"/>
      <name val="ＭＳ Ｐゴシック"/>
      <family val="3"/>
      <charset val="128"/>
      <scheme val="minor"/>
    </font>
    <font>
      <b/>
      <strike/>
      <sz val="10"/>
      <color rgb="FFFF0000"/>
      <name val="ＭＳ 明朝"/>
      <family val="1"/>
      <charset val="128"/>
    </font>
    <font>
      <strike/>
      <sz val="11"/>
      <color rgb="FFFF0000"/>
      <name val="ＭＳ Ｐゴシック"/>
      <family val="3"/>
      <charset val="128"/>
      <scheme val="minor"/>
    </font>
    <font>
      <sz val="11"/>
      <color theme="0" tint="-0.499984740745262"/>
      <name val="ＭＳ 明朝"/>
      <family val="1"/>
      <charset val="128"/>
    </font>
    <font>
      <sz val="1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CC"/>
        <bgColor indexed="64"/>
      </patternFill>
    </fill>
    <fill>
      <patternFill patternType="solid">
        <fgColor theme="8" tint="0.79998168889431442"/>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8">
    <xf numFmtId="0" fontId="0" fillId="0" borderId="0">
      <alignment vertical="center"/>
    </xf>
    <xf numFmtId="9" fontId="4" fillId="0" borderId="0" applyFont="0" applyFill="0" applyBorder="0" applyAlignment="0" applyProtection="0">
      <alignment vertical="center"/>
    </xf>
    <xf numFmtId="38" fontId="1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420">
    <xf numFmtId="0" fontId="0" fillId="0" borderId="0" xfId="0">
      <alignment vertical="center"/>
    </xf>
    <xf numFmtId="0" fontId="13" fillId="2" borderId="0" xfId="0" applyFont="1" applyFill="1" applyProtection="1">
      <alignment vertical="center"/>
      <protection locked="0"/>
    </xf>
    <xf numFmtId="0" fontId="13" fillId="2" borderId="1" xfId="0" applyFont="1" applyFill="1" applyBorder="1" applyAlignment="1" applyProtection="1">
      <alignment horizontal="centerContinuous" vertical="center"/>
      <protection locked="0"/>
    </xf>
    <xf numFmtId="0" fontId="13" fillId="2" borderId="2" xfId="0" applyFont="1" applyFill="1" applyBorder="1" applyAlignment="1" applyProtection="1">
      <alignment horizontal="centerContinuous" vertical="center"/>
      <protection locked="0"/>
    </xf>
    <xf numFmtId="0" fontId="13" fillId="2" borderId="3" xfId="0" applyFont="1" applyFill="1" applyBorder="1" applyAlignment="1" applyProtection="1">
      <alignment horizontal="centerContinuous" vertical="center"/>
      <protection locked="0"/>
    </xf>
    <xf numFmtId="0" fontId="13" fillId="2" borderId="2" xfId="0" applyFont="1" applyFill="1" applyBorder="1" applyProtection="1">
      <alignment vertical="center"/>
      <protection locked="0"/>
    </xf>
    <xf numFmtId="0" fontId="13" fillId="2" borderId="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4" xfId="0" applyFont="1" applyFill="1" applyBorder="1" applyProtection="1">
      <alignment vertical="center"/>
      <protection locked="0"/>
    </xf>
    <xf numFmtId="0" fontId="13" fillId="2" borderId="5" xfId="0" applyFont="1" applyFill="1" applyBorder="1" applyProtection="1">
      <alignment vertical="center"/>
      <protection locked="0"/>
    </xf>
    <xf numFmtId="0" fontId="13" fillId="2" borderId="6" xfId="0" applyFont="1" applyFill="1" applyBorder="1" applyProtection="1">
      <alignment vertical="center"/>
      <protection locked="0"/>
    </xf>
    <xf numFmtId="0" fontId="13" fillId="2" borderId="7" xfId="0" applyFont="1" applyFill="1" applyBorder="1" applyProtection="1">
      <alignment vertical="center"/>
      <protection locked="0"/>
    </xf>
    <xf numFmtId="0" fontId="13" fillId="2" borderId="8" xfId="0" applyFont="1" applyFill="1" applyBorder="1" applyProtection="1">
      <alignment vertical="center"/>
      <protection locked="0"/>
    </xf>
    <xf numFmtId="0" fontId="13" fillId="2" borderId="9" xfId="0" applyFont="1" applyFill="1" applyBorder="1" applyProtection="1">
      <alignment vertical="center"/>
      <protection locked="0"/>
    </xf>
    <xf numFmtId="0" fontId="13" fillId="2" borderId="10" xfId="0" applyFont="1" applyFill="1" applyBorder="1" applyProtection="1">
      <alignment vertical="center"/>
      <protection locked="0"/>
    </xf>
    <xf numFmtId="0" fontId="13" fillId="2" borderId="11" xfId="0" applyFont="1" applyFill="1" applyBorder="1" applyProtection="1">
      <alignment vertical="center"/>
      <protection locked="0"/>
    </xf>
    <xf numFmtId="0" fontId="13" fillId="2" borderId="9" xfId="0" applyFont="1" applyFill="1" applyBorder="1" applyAlignment="1" applyProtection="1">
      <alignment horizontal="centerContinuous" vertical="distributed"/>
      <protection locked="0"/>
    </xf>
    <xf numFmtId="0" fontId="13" fillId="2" borderId="10" xfId="0" applyFont="1" applyFill="1" applyBorder="1" applyAlignment="1" applyProtection="1">
      <alignment horizontal="centerContinuous" vertical="distributed"/>
      <protection locked="0"/>
    </xf>
    <xf numFmtId="0" fontId="13" fillId="2" borderId="11" xfId="0" applyFont="1" applyFill="1" applyBorder="1" applyAlignment="1" applyProtection="1">
      <alignment horizontal="centerContinuous" vertical="distributed"/>
      <protection locked="0"/>
    </xf>
    <xf numFmtId="0" fontId="13" fillId="2" borderId="9" xfId="0" applyFont="1" applyFill="1" applyBorder="1" applyAlignment="1" applyProtection="1">
      <alignment horizontal="centerContinuous" vertical="center"/>
      <protection locked="0"/>
    </xf>
    <xf numFmtId="0" fontId="13" fillId="2" borderId="10" xfId="0" applyFont="1" applyFill="1" applyBorder="1" applyAlignment="1" applyProtection="1">
      <alignment horizontal="centerContinuous" vertical="center"/>
      <protection locked="0"/>
    </xf>
    <xf numFmtId="0" fontId="13" fillId="2" borderId="11" xfId="0" applyFont="1" applyFill="1" applyBorder="1" applyAlignment="1" applyProtection="1">
      <alignment horizontal="centerContinuous" vertical="center"/>
      <protection locked="0"/>
    </xf>
    <xf numFmtId="0" fontId="14" fillId="2" borderId="0" xfId="0" applyFont="1" applyFill="1">
      <alignment vertical="center"/>
    </xf>
    <xf numFmtId="0" fontId="14" fillId="2" borderId="10" xfId="0" applyFont="1" applyFill="1" applyBorder="1">
      <alignment vertical="center"/>
    </xf>
    <xf numFmtId="0" fontId="14" fillId="2" borderId="11" xfId="0" applyFont="1" applyFill="1" applyBorder="1">
      <alignment vertical="center"/>
    </xf>
    <xf numFmtId="0" fontId="14" fillId="2" borderId="12" xfId="0" applyFont="1" applyFill="1" applyBorder="1" applyAlignment="1">
      <alignment horizontal="right" vertical="center"/>
    </xf>
    <xf numFmtId="0" fontId="13" fillId="2" borderId="12" xfId="0" applyFont="1" applyFill="1" applyBorder="1">
      <alignment vertical="center"/>
    </xf>
    <xf numFmtId="0" fontId="4" fillId="2" borderId="0" xfId="5" applyFont="1" applyFill="1" applyProtection="1">
      <alignment vertical="center"/>
    </xf>
    <xf numFmtId="0" fontId="4" fillId="2" borderId="13" xfId="5" applyFont="1" applyFill="1" applyBorder="1" applyProtection="1">
      <alignment vertical="center"/>
    </xf>
    <xf numFmtId="40" fontId="4" fillId="2" borderId="13" xfId="3" applyNumberFormat="1" applyFont="1" applyFill="1" applyBorder="1" applyProtection="1">
      <alignment vertical="center"/>
    </xf>
    <xf numFmtId="0" fontId="4" fillId="3" borderId="13" xfId="5" applyFont="1" applyFill="1" applyBorder="1" applyProtection="1">
      <alignment vertical="center"/>
      <protection locked="0"/>
    </xf>
    <xf numFmtId="178" fontId="4" fillId="2" borderId="13" xfId="5" applyNumberFormat="1" applyFont="1" applyFill="1" applyBorder="1" applyProtection="1">
      <alignment vertical="center"/>
    </xf>
    <xf numFmtId="178" fontId="4" fillId="3" borderId="13" xfId="5" applyNumberFormat="1" applyFont="1" applyFill="1" applyBorder="1" applyProtection="1">
      <alignment vertical="center"/>
      <protection locked="0"/>
    </xf>
    <xf numFmtId="178" fontId="4" fillId="2" borderId="0" xfId="5" applyNumberFormat="1" applyFont="1" applyFill="1" applyProtection="1">
      <alignment vertical="center"/>
    </xf>
    <xf numFmtId="0" fontId="4" fillId="2" borderId="9" xfId="5" applyFont="1" applyFill="1" applyBorder="1" applyAlignment="1" applyProtection="1">
      <alignment vertical="center"/>
    </xf>
    <xf numFmtId="0" fontId="4" fillId="2" borderId="11" xfId="5" applyFont="1" applyFill="1" applyBorder="1" applyAlignment="1" applyProtection="1">
      <alignment vertical="center"/>
    </xf>
    <xf numFmtId="0" fontId="15" fillId="2" borderId="0" xfId="0" applyFont="1" applyFill="1">
      <alignment vertical="center"/>
    </xf>
    <xf numFmtId="0" fontId="15" fillId="4" borderId="13" xfId="0" applyFont="1" applyFill="1" applyBorder="1" applyAlignment="1">
      <alignment vertical="center" wrapText="1"/>
    </xf>
    <xf numFmtId="0" fontId="15" fillId="2" borderId="0" xfId="0" applyFont="1" applyFill="1" applyAlignment="1">
      <alignment vertical="center" wrapText="1"/>
    </xf>
    <xf numFmtId="0" fontId="15" fillId="2" borderId="13" xfId="0" applyFont="1" applyFill="1" applyBorder="1" applyAlignment="1">
      <alignment vertical="top"/>
    </xf>
    <xf numFmtId="0" fontId="15" fillId="2" borderId="13" xfId="0" applyFont="1" applyFill="1" applyBorder="1" applyAlignment="1">
      <alignment vertical="top" wrapText="1"/>
    </xf>
    <xf numFmtId="0" fontId="15" fillId="4" borderId="9" xfId="0" applyFont="1" applyFill="1" applyBorder="1" applyAlignment="1">
      <alignment vertical="center" wrapText="1"/>
    </xf>
    <xf numFmtId="0" fontId="13" fillId="5" borderId="1" xfId="0" applyFont="1" applyFill="1" applyBorder="1" applyProtection="1">
      <alignment vertical="center"/>
      <protection locked="0"/>
    </xf>
    <xf numFmtId="0" fontId="13" fillId="5" borderId="2" xfId="0" applyFont="1" applyFill="1" applyBorder="1" applyProtection="1">
      <alignment vertical="center"/>
      <protection locked="0"/>
    </xf>
    <xf numFmtId="0" fontId="13" fillId="5" borderId="5" xfId="0" applyFont="1" applyFill="1" applyBorder="1" applyProtection="1">
      <alignment vertical="center"/>
      <protection locked="0"/>
    </xf>
    <xf numFmtId="0" fontId="15" fillId="2" borderId="13" xfId="0" applyFont="1" applyFill="1" applyBorder="1" applyAlignment="1">
      <alignment horizontal="left" vertical="top" wrapText="1"/>
    </xf>
    <xf numFmtId="180" fontId="15" fillId="2" borderId="13" xfId="0" applyNumberFormat="1" applyFont="1" applyFill="1" applyBorder="1" applyAlignment="1">
      <alignment horizontal="left" vertical="top" wrapText="1"/>
    </xf>
    <xf numFmtId="180" fontId="15" fillId="2" borderId="13" xfId="0" applyNumberFormat="1" applyFont="1" applyFill="1" applyBorder="1" applyAlignment="1">
      <alignment horizontal="left" vertical="top"/>
    </xf>
    <xf numFmtId="181" fontId="15" fillId="2" borderId="13" xfId="0" applyNumberFormat="1" applyFont="1" applyFill="1" applyBorder="1" applyAlignment="1">
      <alignment vertical="top"/>
    </xf>
    <xf numFmtId="183" fontId="15" fillId="2" borderId="0" xfId="0" applyNumberFormat="1" applyFont="1" applyFill="1">
      <alignment vertical="center"/>
    </xf>
    <xf numFmtId="184" fontId="15" fillId="2" borderId="0" xfId="0" applyNumberFormat="1" applyFont="1" applyFill="1">
      <alignment vertical="center"/>
    </xf>
    <xf numFmtId="0" fontId="16" fillId="2" borderId="0" xfId="0" applyFont="1" applyFill="1" applyProtection="1">
      <alignment vertical="center"/>
      <protection locked="0"/>
    </xf>
    <xf numFmtId="0" fontId="17" fillId="2" borderId="0" xfId="0" applyFont="1" applyFill="1" applyAlignment="1" applyProtection="1">
      <alignment horizontal="centerContinuous" vertical="center"/>
      <protection locked="0"/>
    </xf>
    <xf numFmtId="0" fontId="18" fillId="2" borderId="0" xfId="0" applyFont="1" applyFill="1" applyProtection="1">
      <alignment vertical="center"/>
      <protection locked="0"/>
    </xf>
    <xf numFmtId="0" fontId="14" fillId="2" borderId="5" xfId="0" applyFont="1" applyFill="1" applyBorder="1" applyAlignment="1">
      <alignment horizontal="centerContinuous" vertical="center"/>
    </xf>
    <xf numFmtId="0" fontId="14" fillId="2" borderId="4" xfId="0" applyFont="1" applyFill="1" applyBorder="1" applyAlignment="1">
      <alignment horizontal="centerContinuous" vertical="center"/>
    </xf>
    <xf numFmtId="0" fontId="13" fillId="2" borderId="14" xfId="0" applyFont="1" applyFill="1" applyBorder="1">
      <alignment vertical="center"/>
    </xf>
    <xf numFmtId="0" fontId="13" fillId="2" borderId="15" xfId="0" applyFont="1" applyFill="1" applyBorder="1">
      <alignment vertical="center"/>
    </xf>
    <xf numFmtId="38" fontId="14" fillId="2" borderId="0" xfId="2" applyFont="1" applyFill="1" applyBorder="1" applyAlignment="1">
      <alignment vertical="center" shrinkToFit="1"/>
    </xf>
    <xf numFmtId="0" fontId="13" fillId="2" borderId="0" xfId="0" applyFont="1" applyFill="1">
      <alignment vertical="center"/>
    </xf>
    <xf numFmtId="0" fontId="13" fillId="2" borderId="0" xfId="0" applyFont="1" applyFill="1" applyAlignment="1" applyProtection="1">
      <alignment horizontal="centerContinuous" vertical="center"/>
      <protection locked="0"/>
    </xf>
    <xf numFmtId="0" fontId="13" fillId="2" borderId="1" xfId="0" applyFont="1" applyFill="1" applyBorder="1">
      <alignment vertical="center"/>
    </xf>
    <xf numFmtId="0" fontId="13" fillId="2" borderId="2" xfId="0" applyFont="1" applyFill="1" applyBorder="1">
      <alignment vertical="center"/>
    </xf>
    <xf numFmtId="0" fontId="13" fillId="2" borderId="3" xfId="0" applyFont="1" applyFill="1" applyBorder="1">
      <alignment vertical="center"/>
    </xf>
    <xf numFmtId="0" fontId="13" fillId="2" borderId="5" xfId="0" applyFont="1" applyFill="1" applyBorder="1">
      <alignment vertical="center"/>
    </xf>
    <xf numFmtId="0" fontId="13" fillId="2" borderId="4" xfId="0" applyFont="1" applyFill="1" applyBorder="1">
      <alignment vertical="center"/>
    </xf>
    <xf numFmtId="0" fontId="13" fillId="2" borderId="8" xfId="0" applyFont="1" applyFill="1" applyBorder="1">
      <alignment vertical="center"/>
    </xf>
    <xf numFmtId="0" fontId="13" fillId="2" borderId="6" xfId="0" applyFont="1" applyFill="1" applyBorder="1">
      <alignment vertical="center"/>
    </xf>
    <xf numFmtId="0" fontId="13" fillId="2" borderId="7" xfId="0" applyFont="1" applyFill="1" applyBorder="1">
      <alignment vertical="center"/>
    </xf>
    <xf numFmtId="0" fontId="13" fillId="2" borderId="0" xfId="0" applyFont="1" applyFill="1" applyAlignment="1">
      <alignment horizontal="centerContinuous" vertical="center"/>
    </xf>
    <xf numFmtId="0" fontId="13" fillId="2" borderId="4" xfId="0" applyFont="1" applyFill="1" applyBorder="1" applyAlignment="1">
      <alignment horizontal="centerContinuous" vertical="center"/>
    </xf>
    <xf numFmtId="0" fontId="13" fillId="5" borderId="0" xfId="0" applyFont="1" applyFill="1" applyProtection="1">
      <alignment vertical="center"/>
      <protection locked="0"/>
    </xf>
    <xf numFmtId="186" fontId="14" fillId="5" borderId="16" xfId="0" applyNumberFormat="1" applyFont="1" applyFill="1" applyBorder="1" applyAlignment="1">
      <alignment horizontal="right" vertical="center"/>
    </xf>
    <xf numFmtId="186" fontId="14" fillId="5" borderId="17" xfId="0" applyNumberFormat="1" applyFont="1" applyFill="1" applyBorder="1" applyAlignment="1">
      <alignment horizontal="right" vertical="center"/>
    </xf>
    <xf numFmtId="186" fontId="14" fillId="5" borderId="18" xfId="0" applyNumberFormat="1" applyFont="1" applyFill="1" applyBorder="1" applyAlignment="1">
      <alignment horizontal="right" vertical="center"/>
    </xf>
    <xf numFmtId="0" fontId="14" fillId="5" borderId="19" xfId="0" applyFont="1" applyFill="1" applyBorder="1" applyAlignment="1">
      <alignment horizontal="right" vertical="center"/>
    </xf>
    <xf numFmtId="0" fontId="14" fillId="2" borderId="20" xfId="0" applyFont="1" applyFill="1" applyBorder="1">
      <alignment vertical="center"/>
    </xf>
    <xf numFmtId="0" fontId="13" fillId="2" borderId="21" xfId="0" applyFont="1" applyFill="1" applyBorder="1">
      <alignment vertical="center"/>
    </xf>
    <xf numFmtId="0" fontId="14" fillId="2" borderId="12" xfId="0" applyFont="1" applyFill="1" applyBorder="1">
      <alignment vertical="center"/>
    </xf>
    <xf numFmtId="0" fontId="19" fillId="2" borderId="12" xfId="0" applyFont="1" applyFill="1" applyBorder="1">
      <alignment vertical="center"/>
    </xf>
    <xf numFmtId="0" fontId="14" fillId="2" borderId="0" xfId="0" applyFont="1" applyFill="1" applyAlignment="1">
      <alignment horizontal="centerContinuous" vertical="center"/>
    </xf>
    <xf numFmtId="0" fontId="14" fillId="2" borderId="0" xfId="0" applyFont="1" applyFill="1" applyAlignment="1">
      <alignment horizontal="right" vertical="center"/>
    </xf>
    <xf numFmtId="0" fontId="19" fillId="2" borderId="0" xfId="0" applyFont="1" applyFill="1">
      <alignment vertical="center"/>
    </xf>
    <xf numFmtId="0" fontId="13" fillId="2" borderId="0" xfId="0" applyFont="1" applyFill="1">
      <alignment vertical="center"/>
    </xf>
    <xf numFmtId="0" fontId="0" fillId="0" borderId="0" xfId="0">
      <alignment vertical="center"/>
    </xf>
    <xf numFmtId="0" fontId="14" fillId="2" borderId="0" xfId="0" applyFont="1" applyFill="1" applyAlignment="1" applyProtection="1">
      <alignment horizontal="right" vertical="center"/>
      <protection locked="0"/>
    </xf>
    <xf numFmtId="0" fontId="20" fillId="2" borderId="0" xfId="0" applyFont="1" applyFill="1" applyProtection="1">
      <alignment vertical="center"/>
      <protection locked="0"/>
    </xf>
    <xf numFmtId="0" fontId="13" fillId="2" borderId="0" xfId="0" applyFont="1" applyFill="1">
      <alignment vertical="center"/>
    </xf>
    <xf numFmtId="0" fontId="14" fillId="2" borderId="0" xfId="0" applyFont="1" applyFill="1">
      <alignment vertical="center"/>
    </xf>
    <xf numFmtId="0" fontId="19" fillId="2" borderId="12" xfId="0" applyFont="1" applyFill="1" applyBorder="1">
      <alignment vertical="center"/>
    </xf>
    <xf numFmtId="0" fontId="19" fillId="2" borderId="0" xfId="0" applyFont="1" applyFill="1">
      <alignment vertical="center"/>
    </xf>
    <xf numFmtId="0" fontId="14" fillId="2" borderId="12" xfId="0" applyFont="1" applyFill="1" applyBorder="1">
      <alignment vertical="center"/>
    </xf>
    <xf numFmtId="0" fontId="13" fillId="2" borderId="0" xfId="0" applyFont="1" applyFill="1" applyAlignment="1" applyProtection="1">
      <alignment horizontal="left" vertical="center"/>
      <protection locked="0"/>
    </xf>
    <xf numFmtId="0" fontId="16" fillId="2" borderId="0" xfId="0" applyFont="1" applyFill="1" applyAlignment="1" applyProtection="1">
      <alignment horizontal="centerContinuous" vertical="center"/>
      <protection locked="0"/>
    </xf>
    <xf numFmtId="0" fontId="13" fillId="2" borderId="2"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176" fontId="13" fillId="0" borderId="11" xfId="0" applyNumberFormat="1" applyFont="1" applyBorder="1" applyAlignment="1">
      <alignment horizontal="right" vertical="center" shrinkToFit="1"/>
    </xf>
    <xf numFmtId="176" fontId="13" fillId="0" borderId="11" xfId="0" applyNumberFormat="1" applyFont="1" applyBorder="1" applyAlignment="1">
      <alignment vertical="center" shrinkToFit="1"/>
    </xf>
    <xf numFmtId="0" fontId="13" fillId="2" borderId="22" xfId="0" applyFont="1" applyFill="1" applyBorder="1">
      <alignment vertical="center"/>
    </xf>
    <xf numFmtId="0" fontId="13" fillId="2" borderId="23" xfId="0" applyFont="1" applyFill="1" applyBorder="1">
      <alignment vertical="center"/>
    </xf>
    <xf numFmtId="0" fontId="13" fillId="2" borderId="5" xfId="0" applyFont="1" applyFill="1" applyBorder="1" applyAlignment="1">
      <alignment horizontal="left" vertical="center"/>
    </xf>
    <xf numFmtId="0" fontId="13" fillId="2" borderId="5" xfId="0" applyFont="1" applyFill="1" applyBorder="1" applyAlignment="1">
      <alignment horizontal="center" vertical="center"/>
    </xf>
    <xf numFmtId="0" fontId="13" fillId="2" borderId="0" xfId="0" applyFont="1" applyFill="1" applyAlignment="1">
      <alignment horizontal="left" vertical="center"/>
    </xf>
    <xf numFmtId="0" fontId="13" fillId="2" borderId="23" xfId="0" applyFont="1" applyFill="1" applyBorder="1" applyAlignment="1">
      <alignment horizontal="centerContinuous" vertical="center"/>
    </xf>
    <xf numFmtId="0" fontId="13" fillId="2" borderId="6" xfId="0" applyFont="1" applyFill="1" applyBorder="1" applyAlignment="1" applyProtection="1">
      <alignment horizontal="center" vertical="center"/>
      <protection locked="0"/>
    </xf>
    <xf numFmtId="0" fontId="13" fillId="2" borderId="24" xfId="0" applyFont="1" applyFill="1" applyBorder="1">
      <alignment vertical="center"/>
    </xf>
    <xf numFmtId="0" fontId="18" fillId="2" borderId="7" xfId="0" applyFont="1" applyFill="1" applyBorder="1">
      <alignment vertical="center"/>
    </xf>
    <xf numFmtId="176" fontId="13" fillId="0" borderId="11" xfId="0" applyNumberFormat="1" applyFont="1" applyBorder="1">
      <alignment vertical="center"/>
    </xf>
    <xf numFmtId="177" fontId="13" fillId="0" borderId="11" xfId="0" applyNumberFormat="1" applyFont="1" applyBorder="1">
      <alignment vertical="center"/>
    </xf>
    <xf numFmtId="0" fontId="13" fillId="5" borderId="8" xfId="0" applyFont="1" applyFill="1" applyBorder="1" applyProtection="1">
      <alignment vertical="center"/>
      <protection locked="0"/>
    </xf>
    <xf numFmtId="0" fontId="13" fillId="5" borderId="6" xfId="0" applyFont="1" applyFill="1" applyBorder="1" applyProtection="1">
      <alignment vertical="center"/>
      <protection locked="0"/>
    </xf>
    <xf numFmtId="0" fontId="14" fillId="2" borderId="25" xfId="0" applyFont="1" applyFill="1" applyBorder="1">
      <alignment vertical="center"/>
    </xf>
    <xf numFmtId="0" fontId="14" fillId="2" borderId="26" xfId="0" applyFont="1" applyFill="1" applyBorder="1">
      <alignment vertical="center"/>
    </xf>
    <xf numFmtId="0" fontId="14" fillId="2" borderId="27" xfId="0" applyFont="1" applyFill="1" applyBorder="1">
      <alignment vertical="center"/>
    </xf>
    <xf numFmtId="0" fontId="14" fillId="2" borderId="0" xfId="0" applyFont="1" applyFill="1">
      <alignment vertical="center"/>
    </xf>
    <xf numFmtId="0" fontId="24" fillId="2" borderId="0" xfId="0" applyFont="1" applyFill="1">
      <alignment vertical="center"/>
    </xf>
    <xf numFmtId="189" fontId="14" fillId="5" borderId="6" xfId="2" applyNumberFormat="1" applyFont="1" applyFill="1" applyBorder="1" applyAlignment="1">
      <alignment horizontal="right" vertical="center"/>
    </xf>
    <xf numFmtId="0" fontId="2" fillId="2" borderId="0" xfId="0" applyFont="1" applyFill="1" applyAlignment="1" applyProtection="1">
      <alignment horizontal="left" vertical="center"/>
      <protection locked="0"/>
    </xf>
    <xf numFmtId="0" fontId="13" fillId="2" borderId="0" xfId="0" applyFont="1" applyFill="1">
      <alignment vertical="center"/>
    </xf>
    <xf numFmtId="0" fontId="14" fillId="5" borderId="20" xfId="0" applyFont="1" applyFill="1" applyBorder="1">
      <alignment vertical="center"/>
    </xf>
    <xf numFmtId="0" fontId="2" fillId="2" borderId="20" xfId="0" applyFont="1" applyFill="1" applyBorder="1">
      <alignment vertical="center"/>
    </xf>
    <xf numFmtId="0" fontId="13" fillId="2" borderId="0" xfId="0" applyFont="1" applyFill="1">
      <alignment vertical="center"/>
    </xf>
    <xf numFmtId="0" fontId="13" fillId="5" borderId="0" xfId="0" applyFont="1" applyFill="1">
      <alignment vertical="center"/>
    </xf>
    <xf numFmtId="0" fontId="14" fillId="2" borderId="28" xfId="0" applyFont="1" applyFill="1" applyBorder="1">
      <alignment vertical="center"/>
    </xf>
    <xf numFmtId="0" fontId="14" fillId="2" borderId="29" xfId="0" applyFont="1" applyFill="1" applyBorder="1">
      <alignment vertical="center"/>
    </xf>
    <xf numFmtId="0" fontId="14" fillId="2" borderId="30" xfId="0" applyFont="1" applyFill="1" applyBorder="1">
      <alignment vertical="center"/>
    </xf>
    <xf numFmtId="0" fontId="19" fillId="0" borderId="12" xfId="0" applyFont="1" applyBorder="1" applyAlignment="1">
      <alignment horizontal="left" vertical="top" wrapText="1"/>
    </xf>
    <xf numFmtId="0" fontId="19" fillId="0" borderId="0" xfId="0" applyFont="1" applyAlignment="1">
      <alignment horizontal="left" vertical="top" wrapText="1"/>
    </xf>
    <xf numFmtId="0" fontId="19" fillId="0" borderId="14" xfId="0" applyFont="1" applyBorder="1" applyAlignment="1">
      <alignment horizontal="left" vertical="top" wrapText="1"/>
    </xf>
    <xf numFmtId="0" fontId="19" fillId="5" borderId="19" xfId="0" applyFont="1" applyFill="1" applyBorder="1" applyAlignment="1">
      <alignment horizontal="left" vertical="top" wrapText="1"/>
    </xf>
    <xf numFmtId="0" fontId="19" fillId="5" borderId="20" xfId="0" applyFont="1" applyFill="1" applyBorder="1" applyAlignment="1">
      <alignment horizontal="left" vertical="top" wrapText="1"/>
    </xf>
    <xf numFmtId="0" fontId="19" fillId="5" borderId="21" xfId="0" applyFont="1" applyFill="1" applyBorder="1" applyAlignment="1">
      <alignment horizontal="left" vertical="top" wrapText="1"/>
    </xf>
    <xf numFmtId="0" fontId="14" fillId="2" borderId="12" xfId="0" applyFont="1" applyFill="1" applyBorder="1">
      <alignment vertical="center"/>
    </xf>
    <xf numFmtId="0" fontId="14" fillId="2" borderId="0" xfId="0" applyFont="1" applyFill="1">
      <alignment vertical="center"/>
    </xf>
    <xf numFmtId="0" fontId="14" fillId="2" borderId="14" xfId="0" applyFont="1" applyFill="1" applyBorder="1">
      <alignment vertical="center"/>
    </xf>
    <xf numFmtId="0" fontId="14" fillId="0" borderId="0" xfId="0" applyFont="1" applyAlignment="1">
      <alignment horizontal="left" vertical="top" wrapText="1"/>
    </xf>
    <xf numFmtId="0" fontId="14" fillId="0" borderId="14" xfId="0" applyFont="1" applyBorder="1" applyAlignment="1">
      <alignment horizontal="left" vertical="top" wrapText="1"/>
    </xf>
    <xf numFmtId="0" fontId="2" fillId="5" borderId="12" xfId="0" applyFont="1" applyFill="1" applyBorder="1" applyAlignment="1">
      <alignment horizontal="left" vertical="top" wrapText="1"/>
    </xf>
    <xf numFmtId="0" fontId="2" fillId="5" borderId="0" xfId="0" applyFont="1" applyFill="1" applyAlignment="1">
      <alignment horizontal="left" vertical="top" wrapText="1"/>
    </xf>
    <xf numFmtId="0" fontId="2" fillId="5" borderId="14" xfId="0" applyFont="1" applyFill="1" applyBorder="1" applyAlignment="1">
      <alignment horizontal="left" vertical="top" wrapText="1"/>
    </xf>
    <xf numFmtId="0" fontId="19" fillId="5" borderId="31" xfId="0" applyFont="1" applyFill="1" applyBorder="1" applyAlignment="1">
      <alignment horizontal="left" vertical="top" wrapText="1"/>
    </xf>
    <xf numFmtId="0" fontId="19" fillId="5" borderId="6" xfId="0" applyFont="1" applyFill="1" applyBorder="1" applyAlignment="1">
      <alignment horizontal="left" vertical="top" wrapText="1"/>
    </xf>
    <xf numFmtId="0" fontId="19" fillId="5" borderId="32" xfId="0" applyFont="1" applyFill="1" applyBorder="1" applyAlignment="1">
      <alignment horizontal="left" vertical="top" wrapText="1"/>
    </xf>
    <xf numFmtId="0" fontId="2" fillId="2" borderId="33" xfId="0" applyFont="1" applyFill="1" applyBorder="1">
      <alignment vertical="center"/>
    </xf>
    <xf numFmtId="0" fontId="2" fillId="2" borderId="2" xfId="0" applyFont="1" applyFill="1" applyBorder="1">
      <alignment vertical="center"/>
    </xf>
    <xf numFmtId="0" fontId="2" fillId="2" borderId="15" xfId="0" applyFont="1" applyFill="1" applyBorder="1">
      <alignment vertical="center"/>
    </xf>
    <xf numFmtId="0" fontId="19" fillId="5" borderId="12" xfId="0" applyFont="1" applyFill="1" applyBorder="1" applyAlignment="1">
      <alignment horizontal="left" vertical="top" wrapText="1"/>
    </xf>
    <xf numFmtId="0" fontId="19" fillId="5" borderId="0" xfId="0" applyFont="1" applyFill="1" applyAlignment="1">
      <alignment horizontal="left" vertical="top" wrapText="1"/>
    </xf>
    <xf numFmtId="0" fontId="19" fillId="5" borderId="14" xfId="0" applyFont="1" applyFill="1" applyBorder="1" applyAlignment="1">
      <alignment horizontal="left" vertical="top" wrapText="1"/>
    </xf>
    <xf numFmtId="0" fontId="14" fillId="0" borderId="12" xfId="0" applyFont="1" applyBorder="1" applyAlignment="1">
      <alignment horizontal="left" vertical="top" wrapText="1"/>
    </xf>
    <xf numFmtId="0" fontId="19" fillId="0" borderId="0" xfId="0" applyFont="1" applyAlignment="1">
      <alignment horizontal="left" vertical="top"/>
    </xf>
    <xf numFmtId="0" fontId="19" fillId="0" borderId="14" xfId="0" applyFont="1" applyBorder="1" applyAlignment="1">
      <alignment horizontal="left" vertical="top"/>
    </xf>
    <xf numFmtId="0" fontId="2" fillId="2" borderId="12" xfId="0" applyFont="1" applyFill="1" applyBorder="1">
      <alignment vertical="center"/>
    </xf>
    <xf numFmtId="0" fontId="2" fillId="2" borderId="0" xfId="0" applyFont="1" applyFill="1">
      <alignment vertical="center"/>
    </xf>
    <xf numFmtId="0" fontId="2" fillId="2" borderId="14" xfId="0" applyFont="1" applyFill="1" applyBorder="1">
      <alignment vertical="center"/>
    </xf>
    <xf numFmtId="185" fontId="14" fillId="5" borderId="6" xfId="0" applyNumberFormat="1" applyFont="1" applyFill="1" applyBorder="1" applyAlignment="1">
      <alignment horizontal="right" vertical="center"/>
    </xf>
    <xf numFmtId="189" fontId="14" fillId="2" borderId="10" xfId="2" applyNumberFormat="1" applyFont="1" applyFill="1" applyBorder="1" applyAlignment="1">
      <alignment horizontal="right" vertical="center" shrinkToFit="1"/>
    </xf>
    <xf numFmtId="188" fontId="14" fillId="2" borderId="10" xfId="2" applyNumberFormat="1" applyFont="1" applyFill="1" applyBorder="1" applyAlignment="1">
      <alignment horizontal="right" vertical="center" shrinkToFit="1"/>
    </xf>
    <xf numFmtId="0" fontId="14" fillId="2" borderId="12" xfId="0" applyFont="1" applyFill="1" applyBorder="1" applyAlignment="1">
      <alignment horizontal="left" vertical="center"/>
    </xf>
    <xf numFmtId="0" fontId="14" fillId="2" borderId="0" xfId="0" applyFont="1" applyFill="1" applyAlignment="1">
      <alignment horizontal="left" vertical="center"/>
    </xf>
    <xf numFmtId="0" fontId="14" fillId="2" borderId="14" xfId="0" applyFont="1" applyFill="1" applyBorder="1" applyAlignment="1">
      <alignment horizontal="left" vertical="center"/>
    </xf>
    <xf numFmtId="0" fontId="19" fillId="0" borderId="12" xfId="0" applyFont="1" applyBorder="1" applyAlignment="1">
      <alignment vertical="top" wrapText="1"/>
    </xf>
    <xf numFmtId="0" fontId="19" fillId="0" borderId="0" xfId="0" applyFont="1" applyAlignment="1">
      <alignment vertical="top" wrapText="1"/>
    </xf>
    <xf numFmtId="0" fontId="19" fillId="0" borderId="14" xfId="0" applyFont="1" applyBorder="1" applyAlignment="1">
      <alignment vertical="top" wrapText="1"/>
    </xf>
    <xf numFmtId="0" fontId="14" fillId="5" borderId="18" xfId="0" applyFont="1" applyFill="1" applyBorder="1" applyAlignment="1">
      <alignment horizontal="left" vertical="center" wrapText="1"/>
    </xf>
    <xf numFmtId="0" fontId="14" fillId="5" borderId="27" xfId="0" applyFont="1" applyFill="1" applyBorder="1" applyAlignment="1">
      <alignment horizontal="left" vertical="center" wrapText="1"/>
    </xf>
    <xf numFmtId="190" fontId="14" fillId="5" borderId="18" xfId="0" applyNumberFormat="1" applyFont="1" applyFill="1" applyBorder="1" applyAlignment="1">
      <alignment horizontal="right" vertical="center" wrapText="1"/>
    </xf>
    <xf numFmtId="190" fontId="14" fillId="5" borderId="34" xfId="0" applyNumberFormat="1" applyFont="1" applyFill="1" applyBorder="1" applyAlignment="1">
      <alignment horizontal="right" vertical="center" wrapText="1"/>
    </xf>
    <xf numFmtId="0" fontId="18" fillId="2" borderId="34" xfId="0" applyFont="1" applyFill="1" applyBorder="1" applyAlignment="1">
      <alignment horizontal="center" vertical="center"/>
    </xf>
    <xf numFmtId="0" fontId="18" fillId="2" borderId="27" xfId="0" applyFont="1" applyFill="1" applyBorder="1" applyAlignment="1">
      <alignment horizontal="center" vertical="center"/>
    </xf>
    <xf numFmtId="187" fontId="14" fillId="5" borderId="18" xfId="0" applyNumberFormat="1" applyFont="1" applyFill="1" applyBorder="1" applyAlignment="1">
      <alignment horizontal="right" vertical="center"/>
    </xf>
    <xf numFmtId="187" fontId="14" fillId="5" borderId="34" xfId="0" applyNumberFormat="1" applyFont="1" applyFill="1" applyBorder="1" applyAlignment="1">
      <alignment horizontal="right" vertical="center"/>
    </xf>
    <xf numFmtId="0" fontId="13" fillId="2" borderId="9" xfId="0" applyFont="1" applyFill="1" applyBorder="1" applyAlignment="1">
      <alignment horizontal="center" vertical="center"/>
    </xf>
    <xf numFmtId="0" fontId="13" fillId="2" borderId="11" xfId="0" applyFont="1" applyFill="1" applyBorder="1" applyAlignment="1">
      <alignment horizontal="center" vertical="center"/>
    </xf>
    <xf numFmtId="189" fontId="14" fillId="2" borderId="9" xfId="2" applyNumberFormat="1" applyFont="1" applyFill="1" applyBorder="1">
      <alignment vertical="center"/>
    </xf>
    <xf numFmtId="189" fontId="14" fillId="2" borderId="10" xfId="2" applyNumberFormat="1" applyFont="1" applyFill="1" applyBorder="1">
      <alignment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21" fillId="2" borderId="9" xfId="0" applyFont="1" applyFill="1" applyBorder="1">
      <alignment vertical="center"/>
    </xf>
    <xf numFmtId="0" fontId="21" fillId="2" borderId="10" xfId="0" applyFont="1" applyFill="1" applyBorder="1">
      <alignment vertical="center"/>
    </xf>
    <xf numFmtId="0" fontId="14" fillId="5" borderId="17" xfId="0" applyFont="1" applyFill="1" applyBorder="1" applyAlignment="1">
      <alignment horizontal="left" vertical="center" wrapText="1"/>
    </xf>
    <xf numFmtId="0" fontId="14" fillId="5" borderId="26" xfId="0" applyFont="1" applyFill="1" applyBorder="1" applyAlignment="1">
      <alignment horizontal="left" vertical="center" wrapText="1"/>
    </xf>
    <xf numFmtId="190" fontId="14" fillId="5" borderId="17" xfId="0" applyNumberFormat="1" applyFont="1" applyFill="1" applyBorder="1" applyAlignment="1">
      <alignment horizontal="right" vertical="center" wrapText="1"/>
    </xf>
    <xf numFmtId="190" fontId="14" fillId="5" borderId="35" xfId="0" applyNumberFormat="1" applyFont="1" applyFill="1" applyBorder="1" applyAlignment="1">
      <alignment horizontal="right" vertical="center" wrapText="1"/>
    </xf>
    <xf numFmtId="0" fontId="18" fillId="2" borderId="35" xfId="0" applyFont="1" applyFill="1" applyBorder="1" applyAlignment="1">
      <alignment horizontal="center" vertical="center"/>
    </xf>
    <xf numFmtId="0" fontId="18" fillId="2" borderId="26" xfId="0" applyFont="1" applyFill="1" applyBorder="1" applyAlignment="1">
      <alignment horizontal="center" vertical="center"/>
    </xf>
    <xf numFmtId="187" fontId="14" fillId="5" borderId="17" xfId="0" applyNumberFormat="1" applyFont="1" applyFill="1" applyBorder="1" applyAlignment="1">
      <alignment horizontal="right" vertical="center"/>
    </xf>
    <xf numFmtId="187" fontId="14" fillId="5" borderId="35" xfId="0" applyNumberFormat="1" applyFont="1" applyFill="1" applyBorder="1" applyAlignment="1">
      <alignment horizontal="right" vertical="center"/>
    </xf>
    <xf numFmtId="0" fontId="14" fillId="5" borderId="16" xfId="0" applyFont="1" applyFill="1" applyBorder="1" applyAlignment="1">
      <alignment horizontal="left" vertical="center" wrapText="1"/>
    </xf>
    <xf numFmtId="0" fontId="14" fillId="5" borderId="25" xfId="0" applyFont="1" applyFill="1" applyBorder="1" applyAlignment="1">
      <alignment horizontal="left" vertical="center" wrapText="1"/>
    </xf>
    <xf numFmtId="190" fontId="14" fillId="5" borderId="16" xfId="0" applyNumberFormat="1" applyFont="1" applyFill="1" applyBorder="1" applyAlignment="1">
      <alignment horizontal="right" vertical="center" wrapText="1"/>
    </xf>
    <xf numFmtId="190" fontId="14" fillId="5" borderId="36" xfId="0" applyNumberFormat="1" applyFont="1" applyFill="1" applyBorder="1" applyAlignment="1">
      <alignment horizontal="right" vertical="center" wrapText="1"/>
    </xf>
    <xf numFmtId="0" fontId="18" fillId="2" borderId="36" xfId="0" applyFont="1" applyFill="1" applyBorder="1" applyAlignment="1">
      <alignment horizontal="center" vertical="center"/>
    </xf>
    <xf numFmtId="0" fontId="18" fillId="2" borderId="25" xfId="0" applyFont="1" applyFill="1" applyBorder="1" applyAlignment="1">
      <alignment horizontal="center" vertical="center"/>
    </xf>
    <xf numFmtId="187" fontId="14" fillId="5" borderId="16" xfId="0" applyNumberFormat="1" applyFont="1" applyFill="1" applyBorder="1" applyAlignment="1">
      <alignment horizontal="right" vertical="center"/>
    </xf>
    <xf numFmtId="187" fontId="14" fillId="5" borderId="36" xfId="0" applyNumberFormat="1" applyFont="1" applyFill="1" applyBorder="1" applyAlignment="1">
      <alignment horizontal="right" vertical="center"/>
    </xf>
    <xf numFmtId="0" fontId="19" fillId="2" borderId="12" xfId="0" applyFont="1" applyFill="1" applyBorder="1">
      <alignment vertical="center"/>
    </xf>
    <xf numFmtId="0" fontId="19" fillId="2" borderId="0" xfId="0" applyFont="1" applyFill="1">
      <alignment vertical="center"/>
    </xf>
    <xf numFmtId="0" fontId="19" fillId="2" borderId="14" xfId="0" applyFont="1" applyFill="1" applyBorder="1">
      <alignment vertical="center"/>
    </xf>
    <xf numFmtId="0" fontId="14" fillId="2" borderId="9"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9"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9" fillId="2" borderId="12" xfId="0" applyFont="1" applyFill="1" applyBorder="1" applyAlignment="1">
      <alignment vertical="center" wrapText="1"/>
    </xf>
    <xf numFmtId="0" fontId="14" fillId="2" borderId="18" xfId="0" applyFont="1" applyFill="1" applyBorder="1" applyAlignment="1">
      <alignment horizontal="center" vertical="center"/>
    </xf>
    <xf numFmtId="0" fontId="14" fillId="2" borderId="34" xfId="0" applyFont="1" applyFill="1" applyBorder="1" applyAlignment="1">
      <alignment horizontal="center" vertical="center"/>
    </xf>
    <xf numFmtId="0" fontId="0" fillId="0" borderId="27" xfId="0" applyBorder="1" applyAlignment="1">
      <alignment horizontal="center" vertical="center"/>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shrinkToFit="1"/>
    </xf>
    <xf numFmtId="0" fontId="13" fillId="2" borderId="7"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49" xfId="0" applyFont="1" applyFill="1" applyBorder="1" applyAlignment="1">
      <alignment horizontal="center" vertical="center"/>
    </xf>
    <xf numFmtId="0" fontId="14" fillId="5" borderId="16" xfId="0" applyFont="1" applyFill="1" applyBorder="1" applyAlignment="1">
      <alignment horizontal="left" vertical="center" shrinkToFit="1"/>
    </xf>
    <xf numFmtId="0" fontId="14" fillId="5" borderId="36" xfId="0" applyFont="1" applyFill="1" applyBorder="1" applyAlignment="1">
      <alignment horizontal="left" vertical="center" shrinkToFit="1"/>
    </xf>
    <xf numFmtId="0" fontId="14" fillId="5" borderId="25" xfId="0" applyFont="1" applyFill="1" applyBorder="1" applyAlignment="1">
      <alignment horizontal="left" vertical="center" shrinkToFit="1"/>
    </xf>
    <xf numFmtId="0" fontId="14" fillId="5" borderId="1" xfId="0" applyFont="1" applyFill="1" applyBorder="1" applyAlignment="1">
      <alignment horizontal="left" vertical="center" shrinkToFit="1"/>
    </xf>
    <xf numFmtId="0" fontId="14" fillId="5" borderId="2" xfId="0" applyFont="1" applyFill="1" applyBorder="1" applyAlignment="1">
      <alignment horizontal="left" vertical="center" shrinkToFit="1"/>
    </xf>
    <xf numFmtId="0" fontId="14" fillId="5" borderId="3"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6"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40" xfId="0" applyFont="1" applyFill="1" applyBorder="1" applyAlignment="1">
      <alignment horizontal="left" vertical="center" shrinkToFit="1"/>
    </xf>
    <xf numFmtId="0" fontId="14" fillId="5" borderId="20" xfId="0" applyFont="1" applyFill="1" applyBorder="1" applyAlignment="1">
      <alignment horizontal="left" vertical="center" shrinkToFit="1"/>
    </xf>
    <xf numFmtId="0" fontId="14" fillId="5" borderId="41" xfId="0" applyFont="1" applyFill="1" applyBorder="1" applyAlignment="1">
      <alignment horizontal="left" vertical="center" shrinkToFit="1"/>
    </xf>
    <xf numFmtId="0" fontId="13" fillId="5" borderId="11" xfId="0" applyFont="1" applyFill="1" applyBorder="1" applyAlignment="1">
      <alignment horizontal="left" vertical="center"/>
    </xf>
    <xf numFmtId="0" fontId="13" fillId="5" borderId="13"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13" fillId="5" borderId="44" xfId="0" applyFont="1" applyFill="1" applyBorder="1" applyAlignment="1">
      <alignment horizontal="left" vertical="center"/>
    </xf>
    <xf numFmtId="0" fontId="13" fillId="5" borderId="45" xfId="0" applyFont="1" applyFill="1" applyBorder="1" applyAlignment="1">
      <alignment horizontal="left" vertical="center"/>
    </xf>
    <xf numFmtId="0" fontId="14" fillId="5" borderId="46" xfId="0" applyFont="1" applyFill="1" applyBorder="1" applyAlignment="1">
      <alignment horizontal="center" vertical="center" shrinkToFit="1"/>
    </xf>
    <xf numFmtId="0" fontId="14" fillId="5" borderId="47" xfId="0" applyFont="1" applyFill="1" applyBorder="1" applyAlignment="1">
      <alignment horizontal="center" vertical="center" shrinkToFit="1"/>
    </xf>
    <xf numFmtId="0" fontId="0" fillId="0" borderId="48" xfId="0" applyBorder="1" applyAlignment="1">
      <alignment horizontal="center" vertical="center" shrinkToFit="1"/>
    </xf>
    <xf numFmtId="0" fontId="14" fillId="5" borderId="18" xfId="0" applyFont="1" applyFill="1" applyBorder="1" applyAlignment="1">
      <alignment horizontal="center" vertical="center" shrinkToFit="1"/>
    </xf>
    <xf numFmtId="0" fontId="14" fillId="5" borderId="34" xfId="0" applyFont="1" applyFill="1" applyBorder="1" applyAlignment="1">
      <alignment horizontal="center" vertical="center" shrinkToFit="1"/>
    </xf>
    <xf numFmtId="0" fontId="0" fillId="0" borderId="27" xfId="0" applyBorder="1" applyAlignment="1">
      <alignment horizontal="center" vertical="center" shrinkToFit="1"/>
    </xf>
    <xf numFmtId="0" fontId="14" fillId="2" borderId="37" xfId="0" applyFont="1" applyFill="1" applyBorder="1">
      <alignment vertical="center"/>
    </xf>
    <xf numFmtId="0" fontId="14" fillId="2" borderId="38" xfId="0" applyFont="1" applyFill="1" applyBorder="1">
      <alignment vertical="center"/>
    </xf>
    <xf numFmtId="0" fontId="14" fillId="2" borderId="39" xfId="0" applyFont="1" applyFill="1" applyBorder="1">
      <alignment vertical="center"/>
    </xf>
    <xf numFmtId="0" fontId="14" fillId="0" borderId="12" xfId="0" applyFont="1" applyBorder="1">
      <alignment vertical="center"/>
    </xf>
    <xf numFmtId="0" fontId="14" fillId="0" borderId="0" xfId="0" applyFont="1">
      <alignment vertical="center"/>
    </xf>
    <xf numFmtId="0" fontId="14" fillId="0" borderId="14" xfId="0" applyFont="1" applyBorder="1">
      <alignment vertical="center"/>
    </xf>
    <xf numFmtId="0" fontId="2" fillId="0" borderId="0" xfId="0" applyFont="1" applyAlignment="1">
      <alignment horizontal="left" vertical="top"/>
    </xf>
    <xf numFmtId="0" fontId="2" fillId="0" borderId="14" xfId="0" applyFont="1" applyBorder="1" applyAlignment="1">
      <alignment horizontal="left" vertical="top"/>
    </xf>
    <xf numFmtId="0" fontId="14" fillId="2" borderId="12"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13" xfId="0" applyFont="1" applyFill="1" applyBorder="1" applyAlignment="1">
      <alignment horizontal="center" vertical="center"/>
    </xf>
    <xf numFmtId="0" fontId="0" fillId="0" borderId="13" xfId="0" applyBorder="1">
      <alignment vertical="center"/>
    </xf>
    <xf numFmtId="0" fontId="14" fillId="5" borderId="13" xfId="0" applyFont="1" applyFill="1" applyBorder="1" applyAlignment="1">
      <alignment horizontal="left" vertical="center" shrinkToFit="1"/>
    </xf>
    <xf numFmtId="0" fontId="14" fillId="5" borderId="13" xfId="0" applyFont="1" applyFill="1" applyBorder="1" applyAlignment="1">
      <alignment horizontal="left" vertical="center"/>
    </xf>
    <xf numFmtId="0" fontId="14" fillId="5" borderId="44" xfId="0" applyFont="1" applyFill="1" applyBorder="1" applyAlignment="1">
      <alignment horizontal="left" vertical="center"/>
    </xf>
    <xf numFmtId="0" fontId="14" fillId="5" borderId="44" xfId="0" applyFont="1" applyFill="1" applyBorder="1" applyAlignment="1">
      <alignment horizontal="left" vertical="center" shrinkToFit="1"/>
    </xf>
    <xf numFmtId="0" fontId="14" fillId="2" borderId="13" xfId="0" applyFont="1" applyFill="1" applyBorder="1" applyAlignment="1">
      <alignment horizontal="center" vertical="center" shrinkToFit="1"/>
    </xf>
    <xf numFmtId="0" fontId="0" fillId="0" borderId="13" xfId="0" applyBorder="1" applyAlignment="1">
      <alignment horizontal="center" vertical="center" shrinkToFit="1"/>
    </xf>
    <xf numFmtId="0" fontId="19" fillId="5" borderId="13" xfId="0" applyFont="1" applyFill="1" applyBorder="1" applyAlignment="1">
      <alignment horizontal="left" vertical="center"/>
    </xf>
    <xf numFmtId="0" fontId="19" fillId="5" borderId="44" xfId="0" applyFont="1" applyFill="1" applyBorder="1" applyAlignment="1">
      <alignment horizontal="left" vertical="center"/>
    </xf>
    <xf numFmtId="0" fontId="14" fillId="2" borderId="33" xfId="0" applyFont="1" applyFill="1" applyBorder="1" applyAlignment="1">
      <alignment horizontal="center" vertical="center" wrapText="1"/>
    </xf>
    <xf numFmtId="0" fontId="14" fillId="2" borderId="3"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4" fillId="5" borderId="40" xfId="0" applyFont="1" applyFill="1" applyBorder="1" applyAlignment="1">
      <alignment horizontal="left" vertical="center" wrapText="1"/>
    </xf>
    <xf numFmtId="0" fontId="14" fillId="5" borderId="20" xfId="0" applyFont="1" applyFill="1" applyBorder="1" applyAlignment="1">
      <alignment horizontal="left" vertical="center" wrapText="1"/>
    </xf>
    <xf numFmtId="0" fontId="14" fillId="5" borderId="21" xfId="0" applyFont="1" applyFill="1" applyBorder="1" applyAlignment="1">
      <alignment horizontal="left" vertical="center" wrapText="1"/>
    </xf>
    <xf numFmtId="0" fontId="14" fillId="2" borderId="23" xfId="0" applyFont="1" applyFill="1" applyBorder="1" applyAlignment="1">
      <alignment horizontal="center" vertical="center" shrinkToFit="1"/>
    </xf>
    <xf numFmtId="0" fontId="0" fillId="0" borderId="13" xfId="0" applyBorder="1" applyAlignment="1">
      <alignment horizontal="center" vertical="center"/>
    </xf>
    <xf numFmtId="0" fontId="14" fillId="5" borderId="5" xfId="0" applyFont="1" applyFill="1" applyBorder="1" applyAlignment="1">
      <alignment horizontal="left" vertical="center"/>
    </xf>
    <xf numFmtId="0" fontId="14" fillId="5" borderId="0" xfId="0" applyFont="1" applyFill="1" applyAlignment="1">
      <alignment horizontal="left" vertical="center"/>
    </xf>
    <xf numFmtId="0" fontId="14" fillId="5" borderId="14" xfId="0" applyFont="1" applyFill="1" applyBorder="1" applyAlignment="1">
      <alignment horizontal="left" vertical="center"/>
    </xf>
    <xf numFmtId="0" fontId="0" fillId="0" borderId="7" xfId="0" applyBorder="1" applyAlignment="1">
      <alignment horizontal="center" vertical="center"/>
    </xf>
    <xf numFmtId="0" fontId="14" fillId="5" borderId="9" xfId="0" applyFont="1" applyFill="1" applyBorder="1" applyAlignment="1">
      <alignment horizontal="left" vertical="center"/>
    </xf>
    <xf numFmtId="0" fontId="14" fillId="5" borderId="10" xfId="0" applyFont="1" applyFill="1" applyBorder="1" applyAlignment="1">
      <alignment horizontal="left" vertical="center"/>
    </xf>
    <xf numFmtId="0" fontId="14" fillId="5" borderId="11" xfId="0" applyFont="1" applyFill="1" applyBorder="1" applyAlignment="1">
      <alignment horizontal="left"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3" fillId="5" borderId="9" xfId="0" applyFont="1" applyFill="1" applyBorder="1" applyAlignment="1">
      <alignment horizontal="left" vertical="center"/>
    </xf>
    <xf numFmtId="0" fontId="13" fillId="5" borderId="10" xfId="0" applyFont="1" applyFill="1" applyBorder="1" applyAlignment="1">
      <alignment horizontal="left" vertical="center"/>
    </xf>
    <xf numFmtId="0" fontId="13" fillId="5" borderId="49" xfId="0" applyFont="1" applyFill="1" applyBorder="1" applyAlignment="1">
      <alignment horizontal="left" vertical="center"/>
    </xf>
    <xf numFmtId="0" fontId="0" fillId="0" borderId="11" xfId="0" applyBorder="1" applyAlignment="1">
      <alignment horizontal="center" vertical="center"/>
    </xf>
    <xf numFmtId="0" fontId="16" fillId="2" borderId="0" xfId="0" applyFont="1" applyFill="1" applyAlignment="1" applyProtection="1">
      <alignment horizontal="center" vertical="center"/>
      <protection locked="0"/>
    </xf>
    <xf numFmtId="0" fontId="16" fillId="2" borderId="20" xfId="0" applyFont="1" applyFill="1" applyBorder="1" applyAlignment="1" applyProtection="1">
      <alignment horizontal="center" vertical="center"/>
      <protection locked="0"/>
    </xf>
    <xf numFmtId="0" fontId="14" fillId="2" borderId="51" xfId="0" applyFont="1" applyFill="1" applyBorder="1" applyAlignment="1">
      <alignment horizontal="center" vertical="center"/>
    </xf>
    <xf numFmtId="0" fontId="14" fillId="2" borderId="52" xfId="0" applyFont="1" applyFill="1" applyBorder="1" applyAlignment="1">
      <alignment horizontal="center" vertical="center"/>
    </xf>
    <xf numFmtId="0" fontId="22" fillId="5" borderId="52" xfId="0" applyFont="1" applyFill="1" applyBorder="1" applyAlignment="1">
      <alignment horizontal="left" vertical="center" wrapText="1"/>
    </xf>
    <xf numFmtId="0" fontId="14" fillId="5" borderId="53" xfId="0" applyFont="1" applyFill="1" applyBorder="1" applyAlignment="1">
      <alignment horizontal="left" vertical="center" wrapText="1"/>
    </xf>
    <xf numFmtId="0" fontId="14" fillId="5" borderId="54" xfId="0" applyFont="1" applyFill="1" applyBorder="1" applyAlignment="1">
      <alignment horizontal="left" vertical="center" wrapText="1"/>
    </xf>
    <xf numFmtId="0" fontId="14" fillId="2" borderId="28"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0" fillId="0" borderId="12" xfId="0" applyBorder="1" applyAlignment="1">
      <alignment horizontal="center" vertical="center" wrapText="1"/>
    </xf>
    <xf numFmtId="0" fontId="14" fillId="2" borderId="55" xfId="0" applyFont="1" applyFill="1"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14" fillId="2" borderId="24" xfId="0" applyFont="1" applyFill="1" applyBorder="1" applyAlignment="1">
      <alignment horizontal="center" vertical="center"/>
    </xf>
    <xf numFmtId="0" fontId="0" fillId="0" borderId="24" xfId="0" applyBorder="1" applyAlignment="1">
      <alignment horizontal="center" vertical="center"/>
    </xf>
    <xf numFmtId="0" fontId="14" fillId="5" borderId="24" xfId="0" applyFont="1" applyFill="1" applyBorder="1" applyAlignment="1">
      <alignment horizontal="left" vertical="center"/>
    </xf>
    <xf numFmtId="0" fontId="14" fillId="5" borderId="56" xfId="0" applyFont="1" applyFill="1" applyBorder="1" applyAlignment="1">
      <alignment horizontal="left" vertical="center"/>
    </xf>
    <xf numFmtId="0" fontId="14" fillId="2" borderId="2" xfId="0" applyFont="1" applyFill="1" applyBorder="1" applyAlignment="1">
      <alignment horizontal="center" vertical="center"/>
    </xf>
    <xf numFmtId="0" fontId="0" fillId="0" borderId="3" xfId="0" applyBorder="1" applyAlignment="1">
      <alignment horizontal="center" vertical="center"/>
    </xf>
    <xf numFmtId="0" fontId="14" fillId="5" borderId="22" xfId="0" applyFont="1" applyFill="1" applyBorder="1" applyAlignment="1">
      <alignment horizontal="left" vertical="center"/>
    </xf>
    <xf numFmtId="0" fontId="14" fillId="5" borderId="50" xfId="0" applyFont="1" applyFill="1" applyBorder="1" applyAlignment="1">
      <alignment horizontal="left" vertical="center"/>
    </xf>
    <xf numFmtId="0" fontId="14" fillId="5" borderId="13" xfId="0" applyFont="1" applyFill="1" applyBorder="1" applyAlignment="1">
      <alignment horizontal="center" vertical="center"/>
    </xf>
    <xf numFmtId="0" fontId="14" fillId="0" borderId="13" xfId="0" applyFont="1" applyBorder="1" applyAlignment="1">
      <alignment horizontal="center" vertical="center"/>
    </xf>
    <xf numFmtId="0" fontId="14" fillId="5" borderId="49" xfId="0" applyFont="1" applyFill="1" applyBorder="1" applyAlignment="1">
      <alignment horizontal="left" vertical="center"/>
    </xf>
    <xf numFmtId="0" fontId="13" fillId="5" borderId="8" xfId="0" applyFont="1" applyFill="1" applyBorder="1" applyAlignment="1" applyProtection="1">
      <alignment horizontal="left" vertical="center" wrapText="1"/>
      <protection locked="0"/>
    </xf>
    <xf numFmtId="0" fontId="13" fillId="5" borderId="6" xfId="0" applyFont="1" applyFill="1" applyBorder="1" applyAlignment="1" applyProtection="1">
      <alignment horizontal="left" vertical="center" wrapText="1"/>
      <protection locked="0"/>
    </xf>
    <xf numFmtId="0" fontId="13" fillId="5" borderId="8" xfId="0" applyFont="1" applyFill="1" applyBorder="1" applyAlignment="1" applyProtection="1">
      <alignment horizontal="center" vertical="center" shrinkToFit="1"/>
      <protection locked="0"/>
    </xf>
    <xf numFmtId="0" fontId="13" fillId="5" borderId="6" xfId="0" applyFont="1" applyFill="1" applyBorder="1" applyAlignment="1" applyProtection="1">
      <alignment horizontal="center" vertical="center" shrinkToFit="1"/>
      <protection locked="0"/>
    </xf>
    <xf numFmtId="180" fontId="13" fillId="5" borderId="8" xfId="0" applyNumberFormat="1" applyFont="1" applyFill="1" applyBorder="1" applyAlignment="1" applyProtection="1">
      <alignment horizontal="right" vertical="center" shrinkToFit="1"/>
      <protection locked="0"/>
    </xf>
    <xf numFmtId="180" fontId="13" fillId="5" borderId="6" xfId="0" applyNumberFormat="1" applyFont="1" applyFill="1" applyBorder="1" applyAlignment="1" applyProtection="1">
      <alignment horizontal="right" vertical="center" shrinkToFit="1"/>
      <protection locked="0"/>
    </xf>
    <xf numFmtId="180" fontId="13" fillId="5" borderId="8" xfId="0" applyNumberFormat="1" applyFont="1" applyFill="1" applyBorder="1" applyAlignment="1">
      <alignment horizontal="right" vertical="top" shrinkToFit="1"/>
    </xf>
    <xf numFmtId="180" fontId="13" fillId="5" borderId="6" xfId="0" applyNumberFormat="1" applyFont="1" applyFill="1" applyBorder="1" applyAlignment="1">
      <alignment horizontal="right" vertical="top" shrinkToFit="1"/>
    </xf>
    <xf numFmtId="180" fontId="13" fillId="5" borderId="7" xfId="0" applyNumberFormat="1" applyFont="1" applyFill="1" applyBorder="1" applyAlignment="1">
      <alignment horizontal="right" vertical="top" shrinkToFit="1"/>
    </xf>
    <xf numFmtId="0" fontId="13" fillId="5" borderId="8" xfId="0"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locked="0"/>
    </xf>
    <xf numFmtId="0" fontId="13" fillId="5" borderId="5" xfId="0" applyFont="1" applyFill="1" applyBorder="1" applyAlignment="1" applyProtection="1">
      <alignment horizontal="left" vertical="center" wrapText="1"/>
      <protection locked="0"/>
    </xf>
    <xf numFmtId="0" fontId="13" fillId="5" borderId="0" xfId="0" applyFont="1" applyFill="1" applyAlignment="1" applyProtection="1">
      <alignment horizontal="left" vertical="center" wrapText="1"/>
      <protection locked="0"/>
    </xf>
    <xf numFmtId="0" fontId="13" fillId="5" borderId="5" xfId="0" applyFont="1" applyFill="1" applyBorder="1" applyAlignment="1" applyProtection="1">
      <alignment horizontal="center" vertical="center" shrinkToFit="1"/>
      <protection locked="0"/>
    </xf>
    <xf numFmtId="0" fontId="13" fillId="5" borderId="0" xfId="0" applyFont="1" applyFill="1" applyAlignment="1" applyProtection="1">
      <alignment horizontal="center" vertical="center" shrinkToFit="1"/>
      <protection locked="0"/>
    </xf>
    <xf numFmtId="180" fontId="13" fillId="5" borderId="5" xfId="0" applyNumberFormat="1" applyFont="1" applyFill="1" applyBorder="1" applyAlignment="1" applyProtection="1">
      <alignment horizontal="right" vertical="center" shrinkToFit="1"/>
      <protection locked="0"/>
    </xf>
    <xf numFmtId="180" fontId="13" fillId="5" borderId="0" xfId="0" applyNumberFormat="1" applyFont="1" applyFill="1" applyAlignment="1" applyProtection="1">
      <alignment horizontal="right" vertical="center" shrinkToFit="1"/>
      <protection locked="0"/>
    </xf>
    <xf numFmtId="180" fontId="13" fillId="5" borderId="5" xfId="0" applyNumberFormat="1" applyFont="1" applyFill="1" applyBorder="1" applyAlignment="1">
      <alignment horizontal="right" vertical="top" shrinkToFit="1"/>
    </xf>
    <xf numFmtId="180" fontId="13" fillId="5" borderId="0" xfId="0" applyNumberFormat="1" applyFont="1" applyFill="1" applyAlignment="1">
      <alignment horizontal="right" vertical="top" shrinkToFit="1"/>
    </xf>
    <xf numFmtId="180" fontId="13" fillId="5" borderId="4" xfId="0" applyNumberFormat="1" applyFont="1" applyFill="1" applyBorder="1" applyAlignment="1">
      <alignment horizontal="right" vertical="top" shrinkToFit="1"/>
    </xf>
    <xf numFmtId="0" fontId="13" fillId="5" borderId="5" xfId="0" applyFont="1" applyFill="1" applyBorder="1" applyAlignment="1" applyProtection="1">
      <alignment horizontal="center" vertical="center" wrapText="1"/>
      <protection locked="0"/>
    </xf>
    <xf numFmtId="0" fontId="13" fillId="5" borderId="0" xfId="0" applyFont="1" applyFill="1" applyAlignment="1" applyProtection="1">
      <alignment horizontal="center" vertical="center" wrapText="1"/>
      <protection locked="0"/>
    </xf>
    <xf numFmtId="0" fontId="13" fillId="5" borderId="4" xfId="0" applyFont="1" applyFill="1" applyBorder="1" applyAlignment="1" applyProtection="1">
      <alignment horizontal="center" vertical="center" wrapText="1"/>
      <protection locked="0"/>
    </xf>
    <xf numFmtId="38" fontId="13" fillId="5" borderId="5" xfId="2" applyFont="1" applyFill="1" applyBorder="1" applyAlignment="1" applyProtection="1">
      <alignment horizontal="right" vertical="center" shrinkToFit="1"/>
      <protection locked="0"/>
    </xf>
    <xf numFmtId="38" fontId="13" fillId="5" borderId="0" xfId="2" applyFont="1" applyFill="1" applyBorder="1" applyAlignment="1" applyProtection="1">
      <alignment horizontal="right" vertical="center" shrinkToFit="1"/>
      <protection locked="0"/>
    </xf>
    <xf numFmtId="38" fontId="13" fillId="5" borderId="4" xfId="2" applyFont="1" applyFill="1" applyBorder="1" applyAlignment="1" applyProtection="1">
      <alignment horizontal="right" vertical="center" shrinkToFit="1"/>
      <protection locked="0"/>
    </xf>
    <xf numFmtId="38" fontId="13" fillId="5" borderId="8" xfId="2" applyFont="1" applyFill="1" applyBorder="1" applyAlignment="1" applyProtection="1">
      <alignment horizontal="right" vertical="center" shrinkToFit="1"/>
      <protection locked="0"/>
    </xf>
    <xf numFmtId="38" fontId="13" fillId="5" borderId="6" xfId="2" applyFont="1" applyFill="1" applyBorder="1" applyAlignment="1" applyProtection="1">
      <alignment horizontal="right" vertical="center" shrinkToFit="1"/>
      <protection locked="0"/>
    </xf>
    <xf numFmtId="38" fontId="13" fillId="5" borderId="7" xfId="2" applyFont="1" applyFill="1" applyBorder="1" applyAlignment="1" applyProtection="1">
      <alignment horizontal="right" vertical="center" shrinkToFit="1"/>
      <protection locked="0"/>
    </xf>
    <xf numFmtId="180" fontId="13" fillId="2" borderId="9" xfId="0" applyNumberFormat="1" applyFont="1" applyFill="1" applyBorder="1" applyAlignment="1">
      <alignment horizontal="right" vertical="center" shrinkToFit="1"/>
    </xf>
    <xf numFmtId="180" fontId="13" fillId="2" borderId="10" xfId="0" applyNumberFormat="1" applyFont="1" applyFill="1" applyBorder="1" applyAlignment="1">
      <alignment horizontal="right" vertical="center" shrinkToFit="1"/>
    </xf>
    <xf numFmtId="180" fontId="13" fillId="2" borderId="11" xfId="0" applyNumberFormat="1" applyFont="1" applyFill="1" applyBorder="1" applyAlignment="1">
      <alignment horizontal="right" vertical="center" shrinkToFit="1"/>
    </xf>
    <xf numFmtId="0" fontId="13" fillId="5" borderId="1" xfId="0" applyFont="1" applyFill="1" applyBorder="1" applyAlignment="1" applyProtection="1">
      <alignment horizontal="left" vertical="center" wrapText="1"/>
      <protection locked="0"/>
    </xf>
    <xf numFmtId="0" fontId="13" fillId="5" borderId="2"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shrinkToFit="1"/>
      <protection locked="0"/>
    </xf>
    <xf numFmtId="0" fontId="13" fillId="5" borderId="2" xfId="0" applyFont="1" applyFill="1" applyBorder="1" applyAlignment="1" applyProtection="1">
      <alignment horizontal="center" vertical="center" shrinkToFit="1"/>
      <protection locked="0"/>
    </xf>
    <xf numFmtId="180" fontId="13" fillId="5" borderId="1" xfId="0" applyNumberFormat="1" applyFont="1" applyFill="1" applyBorder="1" applyAlignment="1" applyProtection="1">
      <alignment horizontal="right" vertical="center" shrinkToFit="1"/>
      <protection locked="0"/>
    </xf>
    <xf numFmtId="180" fontId="13" fillId="5" borderId="2" xfId="0" applyNumberFormat="1" applyFont="1" applyFill="1" applyBorder="1" applyAlignment="1" applyProtection="1">
      <alignment horizontal="right" vertical="center" shrinkToFit="1"/>
      <protection locked="0"/>
    </xf>
    <xf numFmtId="0" fontId="13" fillId="5" borderId="6" xfId="0" applyFont="1" applyFill="1" applyBorder="1" applyAlignment="1" applyProtection="1">
      <alignment horizontal="left" vertical="center" shrinkToFit="1"/>
      <protection locked="0"/>
    </xf>
    <xf numFmtId="0" fontId="13" fillId="5" borderId="7" xfId="0" applyFont="1" applyFill="1" applyBorder="1" applyAlignment="1" applyProtection="1">
      <alignment horizontal="left" vertical="center" shrinkToFit="1"/>
      <protection locked="0"/>
    </xf>
    <xf numFmtId="0" fontId="13" fillId="5" borderId="0" xfId="0" applyFont="1" applyFill="1" applyAlignment="1" applyProtection="1">
      <alignment horizontal="left" vertical="center" shrinkToFit="1"/>
      <protection locked="0"/>
    </xf>
    <xf numFmtId="0" fontId="13" fillId="5" borderId="4" xfId="0" applyFont="1" applyFill="1" applyBorder="1" applyAlignment="1" applyProtection="1">
      <alignment horizontal="left" vertical="center" shrinkToFit="1"/>
      <protection locked="0"/>
    </xf>
    <xf numFmtId="180" fontId="13" fillId="5" borderId="1" xfId="0" applyNumberFormat="1" applyFont="1" applyFill="1" applyBorder="1" applyAlignment="1">
      <alignment horizontal="right" vertical="top" shrinkToFit="1"/>
    </xf>
    <xf numFmtId="180" fontId="13" fillId="5" borderId="2" xfId="0" applyNumberFormat="1" applyFont="1" applyFill="1" applyBorder="1" applyAlignment="1">
      <alignment horizontal="right" vertical="top" shrinkToFit="1"/>
    </xf>
    <xf numFmtId="180" fontId="13" fillId="5" borderId="3" xfId="0" applyNumberFormat="1" applyFont="1" applyFill="1" applyBorder="1" applyAlignment="1">
      <alignment horizontal="right" vertical="top" shrinkToFit="1"/>
    </xf>
    <xf numFmtId="0" fontId="13" fillId="5" borderId="1" xfId="0"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wrapText="1"/>
      <protection locked="0"/>
    </xf>
    <xf numFmtId="0" fontId="13" fillId="5" borderId="3" xfId="0" applyFont="1" applyFill="1" applyBorder="1" applyAlignment="1" applyProtection="1">
      <alignment horizontal="center" vertical="center" wrapText="1"/>
      <protection locked="0"/>
    </xf>
    <xf numFmtId="0" fontId="19" fillId="0" borderId="5" xfId="0" applyFont="1" applyBorder="1" applyAlignment="1" applyProtection="1">
      <alignment horizontal="center" vertical="center" shrinkToFit="1"/>
      <protection locked="0"/>
    </xf>
    <xf numFmtId="0" fontId="23" fillId="0" borderId="0" xfId="0" applyFont="1" applyAlignment="1">
      <alignment horizontal="center" vertical="center" shrinkToFit="1"/>
    </xf>
    <xf numFmtId="0" fontId="23" fillId="0" borderId="4" xfId="0" applyFont="1" applyBorder="1" applyAlignment="1">
      <alignment horizontal="center" vertical="center" shrinkToFit="1"/>
    </xf>
    <xf numFmtId="176" fontId="13" fillId="0" borderId="9" xfId="0" applyNumberFormat="1" applyFont="1" applyBorder="1" applyAlignment="1">
      <alignment horizontal="right" vertical="center"/>
    </xf>
    <xf numFmtId="176" fontId="13" fillId="0" borderId="10" xfId="0" applyNumberFormat="1" applyFont="1" applyBorder="1" applyAlignment="1">
      <alignment horizontal="right" vertical="center"/>
    </xf>
    <xf numFmtId="176" fontId="13" fillId="0" borderId="11" xfId="0" applyNumberFormat="1" applyFont="1" applyBorder="1" applyAlignment="1">
      <alignment horizontal="right" vertical="center"/>
    </xf>
    <xf numFmtId="3" fontId="13" fillId="5" borderId="9" xfId="0" applyNumberFormat="1" applyFont="1" applyFill="1" applyBorder="1">
      <alignment vertical="center"/>
    </xf>
    <xf numFmtId="3" fontId="0" fillId="0" borderId="10" xfId="0" applyNumberFormat="1" applyBorder="1">
      <alignment vertical="center"/>
    </xf>
    <xf numFmtId="3" fontId="13" fillId="0" borderId="9" xfId="0" applyNumberFormat="1" applyFont="1" applyBorder="1">
      <alignment vertical="center"/>
    </xf>
    <xf numFmtId="38" fontId="13" fillId="5" borderId="1" xfId="2" applyFont="1" applyFill="1" applyBorder="1" applyAlignment="1" applyProtection="1">
      <alignment horizontal="right" vertical="center" shrinkToFit="1"/>
      <protection locked="0"/>
    </xf>
    <xf numFmtId="38" fontId="13" fillId="5" borderId="2" xfId="2" applyFont="1" applyFill="1" applyBorder="1" applyAlignment="1" applyProtection="1">
      <alignment horizontal="right" vertical="center" shrinkToFit="1"/>
      <protection locked="0"/>
    </xf>
    <xf numFmtId="38" fontId="13" fillId="5" borderId="3" xfId="2" applyFont="1" applyFill="1" applyBorder="1" applyAlignment="1" applyProtection="1">
      <alignment horizontal="right" vertical="center" shrinkToFit="1"/>
      <protection locked="0"/>
    </xf>
    <xf numFmtId="0" fontId="19" fillId="0" borderId="1" xfId="0" applyFont="1" applyBorder="1" applyAlignment="1" applyProtection="1">
      <alignment horizontal="center" vertical="center" shrinkToFit="1"/>
      <protection locked="0"/>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13" fillId="5" borderId="2" xfId="0" applyFont="1" applyFill="1" applyBorder="1" applyAlignment="1" applyProtection="1">
      <alignment horizontal="left" vertical="center" shrinkToFit="1"/>
      <protection locked="0"/>
    </xf>
    <xf numFmtId="0" fontId="13" fillId="5" borderId="3" xfId="0" applyFont="1" applyFill="1" applyBorder="1" applyAlignment="1" applyProtection="1">
      <alignment horizontal="left" vertical="center" shrinkToFit="1"/>
      <protection locked="0"/>
    </xf>
    <xf numFmtId="0" fontId="13" fillId="2" borderId="13" xfId="0" applyFont="1" applyFill="1" applyBorder="1" applyAlignment="1">
      <alignment horizontal="center" vertical="center"/>
    </xf>
    <xf numFmtId="0" fontId="13" fillId="5" borderId="13"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shrinkToFit="1"/>
      <protection locked="0"/>
    </xf>
    <xf numFmtId="0" fontId="0" fillId="0" borderId="0" xfId="0" applyAlignment="1">
      <alignment horizontal="center" vertical="center" shrinkToFit="1"/>
    </xf>
    <xf numFmtId="3" fontId="13" fillId="5" borderId="9" xfId="0" applyNumberFormat="1" applyFont="1" applyFill="1" applyBorder="1" applyAlignment="1" applyProtection="1">
      <alignment horizontal="right" vertical="center"/>
      <protection locked="0"/>
    </xf>
    <xf numFmtId="3" fontId="0" fillId="0" borderId="10" xfId="0" applyNumberFormat="1" applyBorder="1" applyAlignment="1">
      <alignment horizontal="right" vertical="center"/>
    </xf>
    <xf numFmtId="176" fontId="13" fillId="0" borderId="9" xfId="0" applyNumberFormat="1" applyFont="1" applyBorder="1">
      <alignment vertical="center"/>
    </xf>
    <xf numFmtId="176" fontId="13" fillId="0" borderId="10" xfId="0" applyNumberFormat="1" applyFont="1" applyBorder="1">
      <alignment vertical="center"/>
    </xf>
    <xf numFmtId="176" fontId="13" fillId="0" borderId="11" xfId="0" applyNumberFormat="1" applyFont="1" applyBorder="1">
      <alignment vertical="center"/>
    </xf>
    <xf numFmtId="0" fontId="2" fillId="2" borderId="0" xfId="0" applyFont="1" applyFill="1" applyAlignment="1" applyProtection="1">
      <alignment horizontal="right" vertical="center"/>
      <protection locked="0"/>
    </xf>
    <xf numFmtId="0" fontId="25" fillId="0" borderId="0" xfId="0" applyFont="1" applyAlignment="1">
      <alignment horizontal="right" vertical="center"/>
    </xf>
    <xf numFmtId="0" fontId="26" fillId="2" borderId="0" xfId="0" applyFont="1" applyFill="1" applyAlignment="1" applyProtection="1">
      <alignment horizontal="center" vertical="center"/>
      <protection locked="0"/>
    </xf>
    <xf numFmtId="0" fontId="27" fillId="2" borderId="0" xfId="0" applyFont="1" applyFill="1" applyAlignment="1">
      <alignment horizontal="center" vertical="center"/>
    </xf>
    <xf numFmtId="0" fontId="13" fillId="5" borderId="0" xfId="0" applyFont="1" applyFill="1" applyBorder="1" applyAlignment="1" applyProtection="1">
      <alignment horizontal="center" vertical="center" shrinkToFit="1"/>
      <protection locked="0"/>
    </xf>
    <xf numFmtId="0" fontId="13" fillId="5" borderId="4"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180" fontId="15" fillId="2" borderId="22" xfId="0" applyNumberFormat="1" applyFont="1" applyFill="1" applyBorder="1" applyAlignment="1">
      <alignment horizontal="left" vertical="top" wrapText="1"/>
    </xf>
    <xf numFmtId="180" fontId="15" fillId="2" borderId="23" xfId="0" applyNumberFormat="1" applyFont="1" applyFill="1" applyBorder="1" applyAlignment="1">
      <alignment horizontal="left" vertical="top" wrapText="1"/>
    </xf>
    <xf numFmtId="180" fontId="15" fillId="2" borderId="24" xfId="0" applyNumberFormat="1" applyFont="1" applyFill="1" applyBorder="1" applyAlignment="1">
      <alignment horizontal="left" vertical="top" wrapText="1"/>
    </xf>
    <xf numFmtId="0" fontId="15" fillId="4" borderId="9" xfId="0" applyFont="1" applyFill="1" applyBorder="1" applyAlignment="1">
      <alignment horizontal="center" vertical="center" wrapText="1"/>
    </xf>
    <xf numFmtId="0" fontId="15" fillId="4" borderId="11" xfId="0" applyFont="1" applyFill="1" applyBorder="1" applyAlignment="1">
      <alignment horizontal="center" vertical="center" wrapText="1"/>
    </xf>
    <xf numFmtId="179" fontId="15" fillId="2" borderId="22" xfId="0" applyNumberFormat="1" applyFont="1" applyFill="1" applyBorder="1" applyAlignment="1">
      <alignment vertical="top"/>
    </xf>
    <xf numFmtId="179" fontId="15" fillId="2" borderId="23" xfId="0" applyNumberFormat="1" applyFont="1" applyFill="1" applyBorder="1" applyAlignment="1">
      <alignment vertical="top"/>
    </xf>
    <xf numFmtId="179" fontId="15" fillId="2" borderId="24" xfId="0" applyNumberFormat="1" applyFont="1" applyFill="1" applyBorder="1" applyAlignment="1">
      <alignment vertical="top"/>
    </xf>
    <xf numFmtId="182" fontId="15" fillId="2" borderId="22" xfId="0" applyNumberFormat="1" applyFont="1" applyFill="1" applyBorder="1" applyAlignment="1">
      <alignment vertical="top"/>
    </xf>
    <xf numFmtId="182" fontId="15" fillId="2" borderId="23" xfId="0" applyNumberFormat="1" applyFont="1" applyFill="1" applyBorder="1" applyAlignment="1">
      <alignment vertical="top"/>
    </xf>
    <xf numFmtId="182" fontId="15" fillId="2" borderId="24" xfId="0" applyNumberFormat="1" applyFont="1" applyFill="1" applyBorder="1" applyAlignment="1">
      <alignment vertical="top"/>
    </xf>
    <xf numFmtId="0" fontId="4" fillId="2" borderId="13" xfId="5" applyFont="1" applyFill="1" applyBorder="1" applyAlignment="1" applyProtection="1">
      <alignment horizontal="center" vertical="center"/>
    </xf>
    <xf numFmtId="0" fontId="14" fillId="2" borderId="20" xfId="0" applyFont="1" applyFill="1" applyBorder="1" applyAlignment="1">
      <alignment horizontal="right" vertical="center"/>
    </xf>
    <xf numFmtId="0" fontId="28" fillId="2" borderId="0" xfId="0" applyFont="1" applyFill="1">
      <alignment vertical="center"/>
    </xf>
    <xf numFmtId="0" fontId="29" fillId="2" borderId="0" xfId="0" applyFont="1" applyFill="1">
      <alignment vertical="center"/>
    </xf>
    <xf numFmtId="0" fontId="29" fillId="2" borderId="0" xfId="0" applyFont="1" applyFill="1">
      <alignment vertical="center"/>
    </xf>
    <xf numFmtId="0" fontId="29" fillId="5" borderId="0" xfId="0" applyFont="1" applyFill="1">
      <alignment vertical="center"/>
    </xf>
    <xf numFmtId="0" fontId="2" fillId="5" borderId="19" xfId="0" applyFont="1" applyFill="1" applyBorder="1" applyAlignment="1">
      <alignment horizontal="right" vertical="center"/>
    </xf>
    <xf numFmtId="0" fontId="2" fillId="5" borderId="20" xfId="0" applyFont="1" applyFill="1" applyBorder="1">
      <alignment vertical="center"/>
    </xf>
    <xf numFmtId="0" fontId="2" fillId="2" borderId="20" xfId="0" applyFont="1" applyFill="1" applyBorder="1" applyAlignment="1">
      <alignment horizontal="right" vertical="center"/>
    </xf>
    <xf numFmtId="0" fontId="29" fillId="2" borderId="21" xfId="0" applyFont="1" applyFill="1" applyBorder="1">
      <alignment vertical="center"/>
    </xf>
    <xf numFmtId="0" fontId="0" fillId="0" borderId="13" xfId="0" applyFont="1" applyBorder="1">
      <alignment vertical="center"/>
    </xf>
    <xf numFmtId="0" fontId="0" fillId="5" borderId="13" xfId="0" applyFont="1" applyFill="1" applyBorder="1" applyAlignment="1">
      <alignment horizontal="center"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12469;&#12540;&#12496;&#20849;&#26377;\Users\PC22\Desktop\&#27096;&#24335;&#31532;11&#21029;&#32025;_1&#31038;&#20250;SI_final_re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3\&#12469;&#12540;&#12496;&#20849;&#26377;\B.&#20844;&#21215;&#21069;&#28310;&#20633;\&#20132;&#20184;&#35215;&#31243;\MOE&#30906;&#35469;&#29992;_20200410\&#65298;&#20132;&#20184;&#35215;&#31243;&#27096;&#24335;&#31532;11&#21029;&#32025;(&#29105;&#21033;&#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12469;&#12540;&#12496;&#20849;&#26377;\2019_&#35373;&#20633;\A.&#20107;&#26989;&#23455;&#26045;&#12510;&#12491;&#12517;&#12450;&#12523;\04.&#20844;&#21215;&#35201;&#38936;&#65288;&#29105;&#21033;&#29992;&#65289;\&#65297;&#27425;\final\ei31b3_&#27096;&#24335;1&#21029;&#32025;(&#29105;&#21033;&#29992;)_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35386;&#26029;&#32080;&#26524;&#22577;&#21578;&#26360;%20&#27161;&#28310;&#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kanto.meti.go.jp/seisaku/shoene/data/201304_kojyo_too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20844;&#21215;&#35201;&#38936;&#12539;&#20132;&#20184;&#35215;&#31243;\&#24540;&#21215;&#27096;&#24335;&#65298;&#21029;&#28155;_&#20108;&#37240;&#21270;&#28845;&#32032;&#25490;&#20986;&#37327;&#35336;&#31639;&#26360;&#65288;&#21463;&#35386;&#20107;&#26989;&#25152;&#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2469;&#12540;&#12496;&#20849;&#26377;\Documents%20and%20Settings\8675\My%20Documents\&#26989;&#21209;&#31649;&#29702;\PMS\2006\2006&#25104;&#26524;&#30446;&#27161;&#23455;&#26045;&#35336;&#30011;&#26360;YAG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1別紙１-1"/>
      <sheetName val="様式第11別紙2-1-11(平成29年度分)"/>
      <sheetName val="換算係数Ａ"/>
      <sheetName val="協会使用シート"/>
      <sheetName val="換算係数"/>
    </sheetNames>
    <sheetDataSet>
      <sheetData sheetId="0" refreshError="1"/>
      <sheetData sheetId="1"/>
      <sheetData sheetId="2" refreshError="1"/>
      <sheetData sheetId="3" refreshError="1"/>
      <sheetData sheetId="4">
        <row r="3">
          <cell r="B3" t="str">
            <v>（エネルギー種類を選んでください）</v>
          </cell>
        </row>
        <row r="4">
          <cell r="B4" t="str">
            <v>原油(コンデンセートを除く。)</v>
          </cell>
        </row>
        <row r="5">
          <cell r="B5" t="str">
            <v>コンデンセート(NGL)</v>
          </cell>
        </row>
        <row r="6">
          <cell r="B6" t="str">
            <v>ガソリン</v>
          </cell>
        </row>
        <row r="7">
          <cell r="B7" t="str">
            <v>ナフサ</v>
          </cell>
        </row>
        <row r="8">
          <cell r="B8" t="str">
            <v>灯油</v>
          </cell>
        </row>
        <row r="9">
          <cell r="B9" t="str">
            <v>軽油</v>
          </cell>
        </row>
        <row r="10">
          <cell r="B10" t="str">
            <v>Ａ重油</v>
          </cell>
        </row>
        <row r="11">
          <cell r="B11" t="str">
            <v>Ｂ・Ｃ重油</v>
          </cell>
        </row>
        <row r="12">
          <cell r="B12" t="str">
            <v>石油アスファルト</v>
          </cell>
        </row>
        <row r="13">
          <cell r="B13" t="str">
            <v>石油コークス</v>
          </cell>
        </row>
        <row r="14">
          <cell r="B14" t="str">
            <v>液化石油ガス(ＬＰＧ)</v>
          </cell>
        </row>
        <row r="15">
          <cell r="B15" t="str">
            <v>石油系炭化水素ガス</v>
          </cell>
        </row>
        <row r="16">
          <cell r="B16" t="str">
            <v>液化天然ガス（ＬＮＧ）</v>
          </cell>
        </row>
        <row r="17">
          <cell r="B17" t="str">
            <v>その他可燃性天然ガス</v>
          </cell>
        </row>
        <row r="18">
          <cell r="B18" t="str">
            <v>原料炭</v>
          </cell>
        </row>
        <row r="19">
          <cell r="B19" t="str">
            <v>一般炭</v>
          </cell>
        </row>
        <row r="20">
          <cell r="B20" t="str">
            <v>無煙炭</v>
          </cell>
        </row>
        <row r="21">
          <cell r="B21" t="str">
            <v>石炭コークス</v>
          </cell>
        </row>
        <row r="22">
          <cell r="B22" t="str">
            <v>コールタール</v>
          </cell>
        </row>
        <row r="23">
          <cell r="B23" t="str">
            <v>コークス炉ガス</v>
          </cell>
        </row>
        <row r="24">
          <cell r="B24" t="str">
            <v>高炉ガス</v>
          </cell>
        </row>
        <row r="25">
          <cell r="B25" t="str">
            <v>転炉ガス</v>
          </cell>
        </row>
        <row r="26">
          <cell r="B26" t="str">
            <v>都市ガス</v>
          </cell>
        </row>
        <row r="28">
          <cell r="B28" t="str">
            <v>産業用蒸気</v>
          </cell>
        </row>
        <row r="29">
          <cell r="B29" t="str">
            <v>産業用以外の蒸気</v>
          </cell>
        </row>
        <row r="30">
          <cell r="B30" t="str">
            <v>温水</v>
          </cell>
        </row>
        <row r="31">
          <cell r="B31" t="str">
            <v>冷水</v>
          </cell>
        </row>
        <row r="32">
          <cell r="B32" t="str">
            <v>消費電力量</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1別紙1-２-1(分析)"/>
      <sheetName val="様式第11別紙1-2-2(新増設)"/>
      <sheetName val="様式第11別紙2-2"/>
      <sheetName val="換算係数Ａ"/>
      <sheetName val="換算係数"/>
      <sheetName val="リスト"/>
    </sheetNames>
    <sheetDataSet>
      <sheetData sheetId="0" refreshError="1"/>
      <sheetData sheetId="1" refreshError="1"/>
      <sheetData sheetId="2"/>
      <sheetData sheetId="3" refreshError="1"/>
      <sheetData sheetId="4" refreshError="1"/>
      <sheetData sheetId="5">
        <row r="2">
          <cell r="B2" t="str">
            <v>　『新設』　・　　『増設』</v>
          </cell>
        </row>
        <row r="3">
          <cell r="B3" t="str">
            <v>○『新設』　・　　『増設』</v>
          </cell>
        </row>
        <row r="4">
          <cell r="B4" t="str">
            <v>　『新設』　・　○『増設』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別紙1-２-1(分析)"/>
      <sheetName val="様式1別紙1-2-2(新増設)"/>
      <sheetName val="様式1別紙2-2"/>
      <sheetName val="換算係数Ａ"/>
      <sheetName val="換算係数"/>
      <sheetName val="リスト"/>
    </sheetNames>
    <sheetDataSet>
      <sheetData sheetId="0" refreshError="1"/>
      <sheetData sheetId="1" refreshError="1"/>
      <sheetData sheetId="2"/>
      <sheetData sheetId="3" refreshError="1"/>
      <sheetData sheetId="4">
        <row r="3">
          <cell r="B3" t="str">
            <v>（エネルギー種類を選んでください）</v>
          </cell>
        </row>
      </sheetData>
      <sheetData sheetId="5">
        <row r="2">
          <cell r="B2" t="str">
            <v>　『新設』　・　　『増設』</v>
          </cell>
        </row>
        <row r="3">
          <cell r="B3" t="str">
            <v>○『新設』　・　　『増設』</v>
          </cell>
        </row>
        <row r="4">
          <cell r="B4" t="str">
            <v>　『新設』　・　○『増設』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1"/>
      <sheetName val="3.2"/>
      <sheetName val="3.3"/>
      <sheetName val="3.3.1"/>
      <sheetName val="3.3.2"/>
      <sheetName val="3.3.3"/>
      <sheetName val="4"/>
      <sheetName val="5"/>
      <sheetName val="6"/>
      <sheetName val="7"/>
      <sheetName val="計算過程の記入例"/>
      <sheetName val="非表示"/>
      <sheetName val="産業分類番号"/>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v>23</v>
          </cell>
          <cell r="C2">
            <v>0.51</v>
          </cell>
        </row>
        <row r="3">
          <cell r="B3">
            <v>24</v>
          </cell>
          <cell r="C3">
            <v>0.57099999999999995</v>
          </cell>
        </row>
        <row r="4">
          <cell r="B4">
            <v>25</v>
          </cell>
          <cell r="C4">
            <v>0.57099999999999995</v>
          </cell>
        </row>
      </sheetData>
      <sheetData sheetId="14">
        <row r="2">
          <cell r="B2" t="str">
            <v>農業</v>
          </cell>
          <cell r="C2">
            <v>1</v>
          </cell>
        </row>
        <row r="3">
          <cell r="B3" t="str">
            <v>林業</v>
          </cell>
          <cell r="C3">
            <v>2</v>
          </cell>
        </row>
        <row r="4">
          <cell r="B4" t="str">
            <v>漁業（水産養殖業を除く）</v>
          </cell>
          <cell r="C4">
            <v>3</v>
          </cell>
        </row>
        <row r="5">
          <cell r="B5" t="str">
            <v>水産養殖業</v>
          </cell>
          <cell r="C5">
            <v>4</v>
          </cell>
        </row>
        <row r="6">
          <cell r="B6" t="str">
            <v>鉱業，採石業，砂利採取業</v>
          </cell>
          <cell r="C6">
            <v>5</v>
          </cell>
        </row>
        <row r="7">
          <cell r="B7" t="str">
            <v>総合工事業</v>
          </cell>
          <cell r="C7">
            <v>6</v>
          </cell>
        </row>
        <row r="8">
          <cell r="B8" t="str">
            <v>職別工事業（設備工事業を除く）</v>
          </cell>
          <cell r="C8">
            <v>7</v>
          </cell>
        </row>
        <row r="9">
          <cell r="B9" t="str">
            <v>設備工事業</v>
          </cell>
          <cell r="C9">
            <v>8</v>
          </cell>
        </row>
        <row r="10">
          <cell r="B10" t="str">
            <v>食料品製造業</v>
          </cell>
          <cell r="C10">
            <v>9</v>
          </cell>
        </row>
        <row r="11">
          <cell r="B11" t="str">
            <v>飲料・たばこ・飼料製造業</v>
          </cell>
          <cell r="C11">
            <v>10</v>
          </cell>
        </row>
        <row r="12">
          <cell r="B12" t="str">
            <v>繊維工業</v>
          </cell>
          <cell r="C12">
            <v>11</v>
          </cell>
        </row>
        <row r="13">
          <cell r="B13" t="str">
            <v>木材・木製品製造業（家具を除く）</v>
          </cell>
          <cell r="C13">
            <v>12</v>
          </cell>
        </row>
        <row r="14">
          <cell r="B14" t="str">
            <v>家具・装備品製造業</v>
          </cell>
          <cell r="C14">
            <v>13</v>
          </cell>
        </row>
        <row r="15">
          <cell r="B15" t="str">
            <v>パルプ・紙・紙加工品製造業</v>
          </cell>
          <cell r="C15">
            <v>14</v>
          </cell>
        </row>
        <row r="16">
          <cell r="B16" t="str">
            <v>印刷・同関連業</v>
          </cell>
          <cell r="C16">
            <v>15</v>
          </cell>
        </row>
        <row r="17">
          <cell r="B17" t="str">
            <v>化学工業</v>
          </cell>
          <cell r="C17">
            <v>16</v>
          </cell>
        </row>
        <row r="18">
          <cell r="B18" t="str">
            <v>石油製品・石炭製品製造業</v>
          </cell>
          <cell r="C18">
            <v>17</v>
          </cell>
        </row>
        <row r="19">
          <cell r="B19" t="str">
            <v>プラスチック製品製造業（別掲を除く）</v>
          </cell>
          <cell r="C19">
            <v>18</v>
          </cell>
        </row>
        <row r="20">
          <cell r="B20" t="str">
            <v>ゴム製品製造業</v>
          </cell>
          <cell r="C20">
            <v>19</v>
          </cell>
        </row>
        <row r="21">
          <cell r="B21" t="str">
            <v>なめし革・同製品・毛皮製造業</v>
          </cell>
          <cell r="C21">
            <v>20</v>
          </cell>
        </row>
        <row r="22">
          <cell r="B22" t="str">
            <v>窯業・土石製品製造業</v>
          </cell>
          <cell r="C22">
            <v>21</v>
          </cell>
        </row>
        <row r="23">
          <cell r="B23" t="str">
            <v>鉄鋼業</v>
          </cell>
          <cell r="C23">
            <v>22</v>
          </cell>
        </row>
        <row r="24">
          <cell r="B24" t="str">
            <v>非鉄金属製造業</v>
          </cell>
          <cell r="C24">
            <v>23</v>
          </cell>
        </row>
        <row r="25">
          <cell r="B25" t="str">
            <v>金属製品製造業</v>
          </cell>
          <cell r="C25">
            <v>24</v>
          </cell>
        </row>
        <row r="26">
          <cell r="B26" t="str">
            <v>はん用機械器具製造業</v>
          </cell>
          <cell r="C26">
            <v>25</v>
          </cell>
        </row>
        <row r="27">
          <cell r="B27" t="str">
            <v>生産用機械器具製造業</v>
          </cell>
          <cell r="C27">
            <v>26</v>
          </cell>
        </row>
        <row r="28">
          <cell r="B28" t="str">
            <v>業務用機械器具製造業</v>
          </cell>
          <cell r="C28">
            <v>27</v>
          </cell>
        </row>
        <row r="29">
          <cell r="B29" t="str">
            <v>電子部品・デバイス・電子回路製造業</v>
          </cell>
          <cell r="C29">
            <v>28</v>
          </cell>
        </row>
        <row r="30">
          <cell r="B30" t="str">
            <v>電気機械器具製造業</v>
          </cell>
          <cell r="C30">
            <v>29</v>
          </cell>
        </row>
        <row r="31">
          <cell r="B31" t="str">
            <v>情報通信機械器具製造業</v>
          </cell>
          <cell r="C31">
            <v>30</v>
          </cell>
        </row>
        <row r="32">
          <cell r="B32" t="str">
            <v>輸送用機械器具製造業</v>
          </cell>
          <cell r="C32">
            <v>31</v>
          </cell>
        </row>
        <row r="33">
          <cell r="B33" t="str">
            <v>その他の製造業</v>
          </cell>
          <cell r="C33">
            <v>32</v>
          </cell>
        </row>
        <row r="34">
          <cell r="B34" t="str">
            <v>電気業</v>
          </cell>
          <cell r="C34">
            <v>33</v>
          </cell>
        </row>
        <row r="35">
          <cell r="B35" t="str">
            <v>ガス業</v>
          </cell>
          <cell r="C35">
            <v>34</v>
          </cell>
        </row>
        <row r="36">
          <cell r="B36" t="str">
            <v>熱供給業</v>
          </cell>
          <cell r="C36">
            <v>35</v>
          </cell>
        </row>
        <row r="37">
          <cell r="B37" t="str">
            <v>水道業</v>
          </cell>
          <cell r="C37">
            <v>36</v>
          </cell>
        </row>
        <row r="38">
          <cell r="B38" t="str">
            <v>通信業</v>
          </cell>
          <cell r="C38">
            <v>37</v>
          </cell>
        </row>
        <row r="39">
          <cell r="B39" t="str">
            <v>放送業</v>
          </cell>
          <cell r="C39">
            <v>38</v>
          </cell>
        </row>
        <row r="40">
          <cell r="B40" t="str">
            <v>情報サービス業</v>
          </cell>
          <cell r="C40">
            <v>39</v>
          </cell>
        </row>
        <row r="41">
          <cell r="B41" t="str">
            <v>インターネット附随サービス業</v>
          </cell>
          <cell r="C41">
            <v>40</v>
          </cell>
        </row>
        <row r="42">
          <cell r="B42" t="str">
            <v>映像・音声・文字情報制作業</v>
          </cell>
          <cell r="C42">
            <v>41</v>
          </cell>
        </row>
        <row r="43">
          <cell r="B43" t="str">
            <v>鉄道業</v>
          </cell>
          <cell r="C43">
            <v>42</v>
          </cell>
        </row>
        <row r="44">
          <cell r="B44" t="str">
            <v>道路旅客運送業</v>
          </cell>
          <cell r="C44">
            <v>43</v>
          </cell>
        </row>
        <row r="45">
          <cell r="B45" t="str">
            <v>道路貨物運送業</v>
          </cell>
          <cell r="C45">
            <v>44</v>
          </cell>
        </row>
        <row r="46">
          <cell r="B46" t="str">
            <v>水運業</v>
          </cell>
          <cell r="C46">
            <v>45</v>
          </cell>
        </row>
        <row r="47">
          <cell r="B47" t="str">
            <v>航空運輸業</v>
          </cell>
          <cell r="C47">
            <v>46</v>
          </cell>
        </row>
        <row r="48">
          <cell r="B48" t="str">
            <v>倉庫業</v>
          </cell>
          <cell r="C48">
            <v>47</v>
          </cell>
        </row>
        <row r="49">
          <cell r="B49" t="str">
            <v>運輸に附帯するサービス業</v>
          </cell>
          <cell r="C49">
            <v>48</v>
          </cell>
        </row>
        <row r="50">
          <cell r="B50" t="str">
            <v>郵便業（信書便事業を含む）</v>
          </cell>
          <cell r="C50">
            <v>49</v>
          </cell>
        </row>
        <row r="51">
          <cell r="B51" t="str">
            <v>各種商品卸売業</v>
          </cell>
          <cell r="C51">
            <v>50</v>
          </cell>
        </row>
        <row r="52">
          <cell r="B52" t="str">
            <v>繊維・衣服等卸売業</v>
          </cell>
          <cell r="C52">
            <v>51</v>
          </cell>
        </row>
        <row r="53">
          <cell r="B53" t="str">
            <v>飲食料品卸売業</v>
          </cell>
          <cell r="C53">
            <v>52</v>
          </cell>
        </row>
        <row r="54">
          <cell r="B54" t="str">
            <v>建築材料，鉱物・金属材料等卸売業</v>
          </cell>
          <cell r="C54">
            <v>53</v>
          </cell>
        </row>
        <row r="55">
          <cell r="B55" t="str">
            <v>機械器具卸売業</v>
          </cell>
          <cell r="C55">
            <v>54</v>
          </cell>
        </row>
        <row r="56">
          <cell r="B56" t="str">
            <v>その他の卸売業</v>
          </cell>
          <cell r="C56">
            <v>55</v>
          </cell>
        </row>
        <row r="57">
          <cell r="B57" t="str">
            <v>各種商品小売業</v>
          </cell>
          <cell r="C57">
            <v>56</v>
          </cell>
        </row>
        <row r="58">
          <cell r="B58" t="str">
            <v>織物・衣服・身の回り品小売業</v>
          </cell>
          <cell r="C58">
            <v>57</v>
          </cell>
        </row>
        <row r="59">
          <cell r="B59" t="str">
            <v>飲食料品小売業</v>
          </cell>
          <cell r="C59">
            <v>58</v>
          </cell>
        </row>
        <row r="60">
          <cell r="B60" t="str">
            <v>機械器具小売業</v>
          </cell>
          <cell r="C60">
            <v>59</v>
          </cell>
        </row>
        <row r="61">
          <cell r="B61" t="str">
            <v>その他の小売業</v>
          </cell>
          <cell r="C61">
            <v>60</v>
          </cell>
        </row>
        <row r="62">
          <cell r="B62" t="str">
            <v>無店舗小売業</v>
          </cell>
          <cell r="C62">
            <v>61</v>
          </cell>
        </row>
        <row r="63">
          <cell r="B63" t="str">
            <v>銀行業</v>
          </cell>
          <cell r="C63">
            <v>62</v>
          </cell>
        </row>
        <row r="64">
          <cell r="B64" t="str">
            <v>協同組織金融業</v>
          </cell>
          <cell r="C64">
            <v>63</v>
          </cell>
        </row>
        <row r="65">
          <cell r="B65" t="str">
            <v>貸金業，クレジットカード業等非預金信用機関</v>
          </cell>
          <cell r="C65">
            <v>64</v>
          </cell>
        </row>
        <row r="66">
          <cell r="B66" t="str">
            <v>金融商品取引業，商品先物取引業</v>
          </cell>
          <cell r="C66">
            <v>65</v>
          </cell>
        </row>
        <row r="67">
          <cell r="B67" t="str">
            <v>補助的金融業等</v>
          </cell>
          <cell r="C67">
            <v>66</v>
          </cell>
        </row>
        <row r="68">
          <cell r="B68" t="str">
            <v>保険業（保険媒介代理業，保険サ－ビス業を含む）</v>
          </cell>
          <cell r="C68">
            <v>67</v>
          </cell>
        </row>
        <row r="69">
          <cell r="B69" t="str">
            <v>不動産取引業</v>
          </cell>
          <cell r="C69">
            <v>68</v>
          </cell>
        </row>
        <row r="70">
          <cell r="B70" t="str">
            <v>不動産賃貸業・管理業</v>
          </cell>
          <cell r="C70">
            <v>69</v>
          </cell>
        </row>
        <row r="71">
          <cell r="B71" t="str">
            <v>物品賃貸業</v>
          </cell>
          <cell r="C71">
            <v>70</v>
          </cell>
        </row>
        <row r="72">
          <cell r="B72" t="str">
            <v>学術・開発研究機関</v>
          </cell>
          <cell r="C72">
            <v>71</v>
          </cell>
        </row>
        <row r="73">
          <cell r="B73" t="str">
            <v>専門サービス業（他に分類されないもの）</v>
          </cell>
          <cell r="C73">
            <v>72</v>
          </cell>
        </row>
        <row r="74">
          <cell r="B74" t="str">
            <v>広告業</v>
          </cell>
          <cell r="C74">
            <v>73</v>
          </cell>
        </row>
        <row r="75">
          <cell r="B75" t="str">
            <v>技術サービス業（他に分類されないもの）</v>
          </cell>
          <cell r="C75">
            <v>74</v>
          </cell>
        </row>
        <row r="76">
          <cell r="B76" t="str">
            <v>宿泊業</v>
          </cell>
          <cell r="C76">
            <v>75</v>
          </cell>
        </row>
        <row r="77">
          <cell r="B77" t="str">
            <v>飲食店</v>
          </cell>
          <cell r="C77">
            <v>76</v>
          </cell>
        </row>
        <row r="78">
          <cell r="B78" t="str">
            <v>持ち帰り・配達飲食サービス業</v>
          </cell>
          <cell r="C78">
            <v>77</v>
          </cell>
        </row>
        <row r="79">
          <cell r="B79" t="str">
            <v>洗濯・理容･美容･浴場業</v>
          </cell>
          <cell r="C79">
            <v>78</v>
          </cell>
        </row>
        <row r="80">
          <cell r="B80" t="str">
            <v>その他の生活関連サービス業</v>
          </cell>
          <cell r="C80">
            <v>79</v>
          </cell>
        </row>
        <row r="81">
          <cell r="B81" t="str">
            <v>娯楽業</v>
          </cell>
          <cell r="C81">
            <v>80</v>
          </cell>
        </row>
        <row r="82">
          <cell r="B82" t="str">
            <v>学校教育</v>
          </cell>
          <cell r="C82">
            <v>81</v>
          </cell>
        </row>
        <row r="83">
          <cell r="B83" t="str">
            <v>その他の教育，学習支援業</v>
          </cell>
          <cell r="C83">
            <v>82</v>
          </cell>
        </row>
        <row r="84">
          <cell r="B84" t="str">
            <v>医療業</v>
          </cell>
          <cell r="C84">
            <v>83</v>
          </cell>
        </row>
        <row r="85">
          <cell r="B85" t="str">
            <v>保健衛生</v>
          </cell>
          <cell r="C85">
            <v>84</v>
          </cell>
        </row>
        <row r="86">
          <cell r="B86" t="str">
            <v>社会保険・社会福祉・介護事業</v>
          </cell>
          <cell r="C86">
            <v>85</v>
          </cell>
        </row>
        <row r="87">
          <cell r="B87" t="str">
            <v>郵便局</v>
          </cell>
          <cell r="C87">
            <v>86</v>
          </cell>
        </row>
        <row r="88">
          <cell r="B88" t="str">
            <v>協同組合（他に分類されないもの）</v>
          </cell>
          <cell r="C88">
            <v>87</v>
          </cell>
        </row>
        <row r="89">
          <cell r="B89" t="str">
            <v>廃棄物処理業</v>
          </cell>
          <cell r="C89">
            <v>88</v>
          </cell>
        </row>
        <row r="90">
          <cell r="B90" t="str">
            <v>自動車整備業</v>
          </cell>
          <cell r="C90">
            <v>89</v>
          </cell>
        </row>
        <row r="91">
          <cell r="B91" t="str">
            <v>機械等修理業（別掲を除く）</v>
          </cell>
          <cell r="C91">
            <v>90</v>
          </cell>
        </row>
        <row r="92">
          <cell r="B92" t="str">
            <v>職業紹介・労働者派遣業</v>
          </cell>
          <cell r="C92">
            <v>91</v>
          </cell>
        </row>
        <row r="93">
          <cell r="B93" t="str">
            <v>その他の事業サービス業</v>
          </cell>
          <cell r="C93">
            <v>92</v>
          </cell>
        </row>
        <row r="94">
          <cell r="B94" t="str">
            <v>政治・経済・文化団体</v>
          </cell>
          <cell r="C94">
            <v>93</v>
          </cell>
        </row>
        <row r="95">
          <cell r="B95" t="str">
            <v>宗教</v>
          </cell>
          <cell r="C95">
            <v>94</v>
          </cell>
        </row>
        <row r="96">
          <cell r="B96" t="str">
            <v>その他のサービス業</v>
          </cell>
          <cell r="C96">
            <v>95</v>
          </cell>
        </row>
        <row r="97">
          <cell r="B97" t="str">
            <v>外国公務</v>
          </cell>
          <cell r="C97">
            <v>96</v>
          </cell>
        </row>
        <row r="98">
          <cell r="B98" t="str">
            <v>国家公務</v>
          </cell>
          <cell r="C98">
            <v>97</v>
          </cell>
        </row>
        <row r="99">
          <cell r="B99" t="str">
            <v>地方公務</v>
          </cell>
          <cell r="C99">
            <v>98</v>
          </cell>
        </row>
        <row r="100">
          <cell r="B100" t="str">
            <v>分類不能の産業</v>
          </cell>
          <cell r="C100">
            <v>99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STEP0(マクロを有効に)"/>
      <sheetName val="STEP１（第１入力頁）"/>
      <sheetName val="STEP２（第２入力頁）"/>
      <sheetName val="STEP３（印刷メニュー頁）"/>
      <sheetName val="係数"/>
      <sheetName val="CO2計算"/>
      <sheetName val="sheet1"/>
      <sheetName val="リスト①（非表示）"/>
    </sheetNames>
    <sheetDataSet>
      <sheetData sheetId="0"/>
      <sheetData sheetId="1"/>
      <sheetData sheetId="2"/>
      <sheetData sheetId="3"/>
      <sheetData sheetId="4"/>
      <sheetData sheetId="5">
        <row r="12">
          <cell r="D12" t="str">
            <v>原油(コンデンセートを除く。)</v>
          </cell>
          <cell r="E12">
            <v>38.200000000000003</v>
          </cell>
          <cell r="F12" t="str">
            <v>GＪ/ｋｌ</v>
          </cell>
          <cell r="G12">
            <v>1.8700000000000001E-2</v>
          </cell>
          <cell r="H12" t="str">
            <v>tC/GJ</v>
          </cell>
        </row>
        <row r="13">
          <cell r="D13" t="str">
            <v>原油のうちコンデンセート(NGL)</v>
          </cell>
          <cell r="E13">
            <v>35.299999999999997</v>
          </cell>
          <cell r="F13" t="str">
            <v>GＪ/ｋｌ</v>
          </cell>
          <cell r="G13">
            <v>1.84E-2</v>
          </cell>
          <cell r="H13" t="str">
            <v>tC/GJ</v>
          </cell>
        </row>
        <row r="14">
          <cell r="D14" t="str">
            <v>揮発油</v>
          </cell>
          <cell r="E14">
            <v>34.6</v>
          </cell>
          <cell r="F14" t="str">
            <v>GＪ/ｋｌ</v>
          </cell>
          <cell r="G14">
            <v>1.83E-2</v>
          </cell>
          <cell r="H14" t="str">
            <v>tC/GJ</v>
          </cell>
        </row>
        <row r="15">
          <cell r="D15" t="str">
            <v>ナフサ</v>
          </cell>
          <cell r="E15">
            <v>33.6</v>
          </cell>
          <cell r="F15" t="str">
            <v>GＪ/ｋｌ</v>
          </cell>
          <cell r="G15">
            <v>1.8200000000000001E-2</v>
          </cell>
          <cell r="H15" t="str">
            <v>tC/GJ</v>
          </cell>
        </row>
        <row r="16">
          <cell r="D16" t="str">
            <v>灯油</v>
          </cell>
          <cell r="E16">
            <v>36.700000000000003</v>
          </cell>
          <cell r="F16" t="str">
            <v>GＪ/ｋｌ</v>
          </cell>
          <cell r="G16">
            <v>1.8499999999999999E-2</v>
          </cell>
          <cell r="H16" t="str">
            <v>tC/GJ</v>
          </cell>
        </row>
        <row r="17">
          <cell r="D17" t="str">
            <v>軽油</v>
          </cell>
          <cell r="E17">
            <v>37.700000000000003</v>
          </cell>
          <cell r="F17" t="str">
            <v>GＪ/ｋｌ</v>
          </cell>
          <cell r="G17">
            <v>1.8700000000000001E-2</v>
          </cell>
          <cell r="H17" t="str">
            <v>tC/GJ</v>
          </cell>
        </row>
        <row r="18">
          <cell r="D18" t="str">
            <v>Ａ重油</v>
          </cell>
          <cell r="E18">
            <v>39.1</v>
          </cell>
          <cell r="F18" t="str">
            <v>GＪ/ｋｌ</v>
          </cell>
          <cell r="G18">
            <v>1.89E-2</v>
          </cell>
          <cell r="H18" t="str">
            <v>tC/GJ</v>
          </cell>
        </row>
        <row r="19">
          <cell r="D19" t="str">
            <v>Ｂ・Ｃ重油</v>
          </cell>
          <cell r="E19">
            <v>41.9</v>
          </cell>
          <cell r="F19" t="str">
            <v>GＪ/ｋｌ</v>
          </cell>
          <cell r="G19">
            <v>1.95E-2</v>
          </cell>
          <cell r="H19" t="str">
            <v>tC/GJ</v>
          </cell>
        </row>
        <row r="20">
          <cell r="D20" t="str">
            <v>石油アスファルト</v>
          </cell>
          <cell r="E20">
            <v>40.9</v>
          </cell>
          <cell r="F20" t="str">
            <v>GＪ/ｔ</v>
          </cell>
          <cell r="G20">
            <v>2.0799999999999999E-2</v>
          </cell>
          <cell r="H20" t="str">
            <v>tC/GJ</v>
          </cell>
        </row>
        <row r="21">
          <cell r="D21" t="str">
            <v>石油コークス</v>
          </cell>
          <cell r="E21">
            <v>29.9</v>
          </cell>
          <cell r="F21" t="str">
            <v>GＪ/ｔ</v>
          </cell>
          <cell r="G21">
            <v>2.5399999999999999E-2</v>
          </cell>
          <cell r="H21" t="str">
            <v>tC/GJ</v>
          </cell>
        </row>
        <row r="22">
          <cell r="D22" t="str">
            <v>液化石油ガス　　　(ＬＰＧ)</v>
          </cell>
          <cell r="E22">
            <v>50.8</v>
          </cell>
          <cell r="F22" t="str">
            <v>GＪ/ｔ</v>
          </cell>
          <cell r="G22">
            <v>1.61E-2</v>
          </cell>
          <cell r="H22" t="str">
            <v>tC/GJ</v>
          </cell>
        </row>
        <row r="23">
          <cell r="D23" t="str">
            <v>石油系炭化水素　　ガス</v>
          </cell>
          <cell r="E23">
            <v>44.9</v>
          </cell>
          <cell r="F23" t="str">
            <v>GＪ/千ｍ３</v>
          </cell>
          <cell r="G23">
            <v>1.4200000000000001E-2</v>
          </cell>
          <cell r="H23" t="str">
            <v>tC/GJ</v>
          </cell>
        </row>
        <row r="24">
          <cell r="D24" t="str">
            <v>液化天然ガス　　（ＬＮＧ）</v>
          </cell>
          <cell r="E24">
            <v>54.6</v>
          </cell>
          <cell r="F24" t="str">
            <v>GＪ/ｔ</v>
          </cell>
          <cell r="G24">
            <v>1.35E-2</v>
          </cell>
          <cell r="H24" t="str">
            <v>tC/GJ</v>
          </cell>
        </row>
        <row r="25">
          <cell r="D25" t="str">
            <v>その他可燃性天然ガス</v>
          </cell>
          <cell r="E25">
            <v>43.5</v>
          </cell>
          <cell r="F25" t="str">
            <v>GＪ/千ｍ３</v>
          </cell>
          <cell r="G25">
            <v>1.3899999999999999E-2</v>
          </cell>
          <cell r="H25" t="str">
            <v>tC/GJ</v>
          </cell>
        </row>
        <row r="26">
          <cell r="D26" t="str">
            <v>原料炭</v>
          </cell>
          <cell r="E26">
            <v>29</v>
          </cell>
          <cell r="F26" t="str">
            <v>GＪ/ｔ</v>
          </cell>
          <cell r="G26">
            <v>2.4500000000000001E-2</v>
          </cell>
          <cell r="H26" t="str">
            <v>tC/GJ</v>
          </cell>
        </row>
        <row r="27">
          <cell r="D27" t="str">
            <v>一般炭</v>
          </cell>
          <cell r="E27">
            <v>25.7</v>
          </cell>
          <cell r="F27" t="str">
            <v>GＪ/ｔ</v>
          </cell>
          <cell r="G27">
            <v>2.47E-2</v>
          </cell>
          <cell r="H27" t="str">
            <v>tC/GJ</v>
          </cell>
        </row>
        <row r="28">
          <cell r="D28" t="str">
            <v>無煙炭</v>
          </cell>
          <cell r="E28">
            <v>26.9</v>
          </cell>
          <cell r="F28" t="str">
            <v>GＪ/ｔ</v>
          </cell>
          <cell r="G28">
            <v>2.5499999999999998E-2</v>
          </cell>
          <cell r="H28" t="str">
            <v>tC/GJ</v>
          </cell>
        </row>
        <row r="29">
          <cell r="D29" t="str">
            <v>石炭コークス</v>
          </cell>
          <cell r="E29">
            <v>29.4</v>
          </cell>
          <cell r="F29" t="str">
            <v>GＪ/ｔ</v>
          </cell>
          <cell r="G29">
            <v>2.9399999999999999E-2</v>
          </cell>
          <cell r="H29" t="str">
            <v>tC/GJ</v>
          </cell>
        </row>
        <row r="30">
          <cell r="D30" t="str">
            <v>コールタール</v>
          </cell>
          <cell r="E30">
            <v>37.299999999999997</v>
          </cell>
          <cell r="F30" t="str">
            <v>GＪ/ｔ</v>
          </cell>
          <cell r="G30">
            <v>2.0899999999999998E-2</v>
          </cell>
          <cell r="H30" t="str">
            <v>tC/GJ</v>
          </cell>
        </row>
        <row r="31">
          <cell r="D31" t="str">
            <v>コークス炉ガス</v>
          </cell>
          <cell r="E31">
            <v>21.1</v>
          </cell>
          <cell r="F31" t="str">
            <v>GＪ/千ｍ３</v>
          </cell>
          <cell r="G31">
            <v>1.0999999999999999E-2</v>
          </cell>
          <cell r="H31" t="str">
            <v>tC/GJ</v>
          </cell>
        </row>
        <row r="32">
          <cell r="D32" t="str">
            <v>高炉ガス</v>
          </cell>
          <cell r="E32">
            <v>3.41</v>
          </cell>
          <cell r="F32" t="str">
            <v>GＪ/千ｍ３</v>
          </cell>
          <cell r="G32">
            <v>2.63E-2</v>
          </cell>
          <cell r="H32" t="str">
            <v>tC/GJ</v>
          </cell>
        </row>
        <row r="33">
          <cell r="D33" t="str">
            <v>転炉ガス</v>
          </cell>
          <cell r="E33">
            <v>8.41</v>
          </cell>
          <cell r="F33" t="str">
            <v>GＪ/千ｍ３</v>
          </cell>
          <cell r="G33">
            <v>3.8399999999999997E-2</v>
          </cell>
          <cell r="H33" t="str">
            <v>tC/GJ</v>
          </cell>
        </row>
        <row r="34">
          <cell r="D34" t="str">
            <v>都市ガス</v>
          </cell>
          <cell r="F34" t="str">
            <v>GＪ/千ｍ３</v>
          </cell>
          <cell r="G34">
            <v>1.3599999999999999E-2</v>
          </cell>
          <cell r="H34" t="str">
            <v>tC/GJ</v>
          </cell>
        </row>
        <row r="35">
          <cell r="D35" t="str">
            <v>産業用蒸気</v>
          </cell>
          <cell r="E35">
            <v>1.02</v>
          </cell>
          <cell r="F35" t="str">
            <v>GＪ/GＪ</v>
          </cell>
          <cell r="G35">
            <v>0.06</v>
          </cell>
          <cell r="H35" t="str">
            <v>tCO2/GJ</v>
          </cell>
        </row>
        <row r="36">
          <cell r="D36" t="str">
            <v>産業用以外の蒸気</v>
          </cell>
          <cell r="E36">
            <v>1.36</v>
          </cell>
          <cell r="F36" t="str">
            <v>GＪ/GＪ</v>
          </cell>
          <cell r="G36">
            <v>5.7000000000000002E-2</v>
          </cell>
          <cell r="H36" t="str">
            <v>tCO2/GJ</v>
          </cell>
        </row>
        <row r="37">
          <cell r="D37" t="str">
            <v>温水</v>
          </cell>
          <cell r="E37">
            <v>1.36</v>
          </cell>
          <cell r="F37" t="str">
            <v>GＪ/GＪ</v>
          </cell>
          <cell r="G37">
            <v>5.7000000000000002E-2</v>
          </cell>
          <cell r="H37" t="str">
            <v>tCO2/GJ</v>
          </cell>
        </row>
        <row r="38">
          <cell r="D38" t="str">
            <v>冷水</v>
          </cell>
          <cell r="E38">
            <v>1.36</v>
          </cell>
          <cell r="F38" t="str">
            <v>GＪ/GＪ</v>
          </cell>
          <cell r="G38">
            <v>5.7000000000000002E-2</v>
          </cell>
          <cell r="H38" t="str">
            <v>tCO2/GJ</v>
          </cell>
        </row>
        <row r="39">
          <cell r="D39" t="str">
            <v>昼間買電</v>
          </cell>
          <cell r="E39">
            <v>9.9700000000000006</v>
          </cell>
          <cell r="F39" t="str">
            <v>GJ/千ｋWh</v>
          </cell>
          <cell r="G39" t="str">
            <v>-</v>
          </cell>
          <cell r="H39" t="str">
            <v>tCO2/千kWh</v>
          </cell>
        </row>
        <row r="40">
          <cell r="D40" t="str">
            <v>夜間買電</v>
          </cell>
          <cell r="E40">
            <v>9.2799999999999994</v>
          </cell>
          <cell r="F40" t="str">
            <v>GJ/千ｋWh</v>
          </cell>
          <cell r="G40" t="str">
            <v>-</v>
          </cell>
          <cell r="H40" t="str">
            <v>tCO2/千kWh</v>
          </cell>
        </row>
        <row r="41">
          <cell r="D41" t="str">
            <v>上記以外の買電</v>
          </cell>
          <cell r="E41">
            <v>9.76</v>
          </cell>
          <cell r="F41" t="str">
            <v>GJ/千ｋWh</v>
          </cell>
          <cell r="G41" t="str">
            <v>-</v>
          </cell>
          <cell r="H41" t="str">
            <v>tCO2/千kWh</v>
          </cell>
        </row>
        <row r="42">
          <cell r="D42" t="str">
            <v>自家発電</v>
          </cell>
          <cell r="E42">
            <v>9.76</v>
          </cell>
          <cell r="F42" t="str">
            <v>GJ/千ｋWh</v>
          </cell>
          <cell r="H42" t="str">
            <v>tCO2/千kWh</v>
          </cell>
        </row>
      </sheetData>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月別（１～１２）"/>
      <sheetName val="月別（１３～２４）"/>
      <sheetName val="月別（２５～３３）"/>
      <sheetName val="非表示"/>
    </sheetNames>
    <sheetDataSet>
      <sheetData sheetId="0"/>
      <sheetData sheetId="1"/>
      <sheetData sheetId="2"/>
      <sheetData sheetId="3"/>
      <sheetData sheetId="4">
        <row r="2">
          <cell r="C2" t="str">
            <v>年度（平成　年　月　～　平成　年　月）のエネルギー起源二酸化炭素排出量計算書</v>
          </cell>
        </row>
        <row r="3">
          <cell r="B3">
            <v>23</v>
          </cell>
          <cell r="C3" t="str">
            <v>年度（平成23年 4月　～　平成24年 3月）のエネルギー起源二酸化炭素排出量計算書</v>
          </cell>
          <cell r="D3">
            <v>0.51</v>
          </cell>
        </row>
        <row r="4">
          <cell r="B4">
            <v>24</v>
          </cell>
          <cell r="C4" t="str">
            <v>年度（平成24年 4月　～　平成25年 3月）のエネルギー起源二酸化炭素排出量計算書</v>
          </cell>
          <cell r="D4">
            <v>0.57099999999999995</v>
          </cell>
        </row>
        <row r="5">
          <cell r="B5">
            <v>25</v>
          </cell>
          <cell r="C5" t="str">
            <v>年度（平成25年 4月　～　平成26年 3月）のエネルギー起源二酸化炭素排出量計算書</v>
          </cell>
          <cell r="D5">
            <v>0.57099999999999995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書"/>
      <sheetName val="ｺｰﾁﾝｸﾞ記録・進捗"/>
      <sheetName val="ﾘｽﾄ"/>
    </sheetNames>
    <sheetDataSet>
      <sheetData sheetId="0"/>
      <sheetData sheetId="1" refreshError="1"/>
      <sheetData sheetId="2" refreshError="1">
        <row r="2">
          <cell r="B2" t="str">
            <v>ＡＴｶﾝﾊﾟﾆｰ</v>
          </cell>
        </row>
        <row r="3">
          <cell r="B3" t="str">
            <v>ＡＴキ</v>
          </cell>
        </row>
        <row r="4">
          <cell r="B4" t="str">
            <v>ＯＥホン</v>
          </cell>
        </row>
        <row r="5">
          <cell r="B5" t="str">
            <v>ＩＯホン</v>
          </cell>
        </row>
        <row r="6">
          <cell r="B6" t="str">
            <v>ＲＥホン</v>
          </cell>
        </row>
        <row r="7">
          <cell r="B7" t="str">
            <v>ＳＣＭ</v>
          </cell>
        </row>
        <row r="8">
          <cell r="B8" t="str">
            <v>ＡＴヒ</v>
          </cell>
        </row>
        <row r="9">
          <cell r="B9" t="str">
            <v>ＡＴギホン</v>
          </cell>
        </row>
        <row r="10">
          <cell r="B10" t="str">
            <v>ＡＴセホン</v>
          </cell>
        </row>
        <row r="11">
          <cell r="B11" t="str">
            <v>ＣＰｶﾝﾊﾟﾆｰ</v>
          </cell>
        </row>
        <row r="12">
          <cell r="B12" t="str">
            <v>ＣＰエホン</v>
          </cell>
        </row>
        <row r="13">
          <cell r="B13" t="str">
            <v>ＣＰギセホン</v>
          </cell>
        </row>
        <row r="14">
          <cell r="B14" t="str">
            <v>ＡＰｶﾝﾊﾟﾆｰ</v>
          </cell>
        </row>
        <row r="15">
          <cell r="B15" t="str">
            <v>ＡＰエホン</v>
          </cell>
        </row>
        <row r="16">
          <cell r="B16" t="str">
            <v>ＡＰギセホン</v>
          </cell>
        </row>
        <row r="17">
          <cell r="B17" t="str">
            <v>ＤＣ</v>
          </cell>
        </row>
        <row r="18">
          <cell r="B18" t="str">
            <v>ＱＥＣ</v>
          </cell>
        </row>
        <row r="19">
          <cell r="B19" t="str">
            <v>管理部門</v>
          </cell>
        </row>
        <row r="20">
          <cell r="B2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Q114"/>
  <sheetViews>
    <sheetView showGridLines="0" tabSelected="1" view="pageBreakPreview" zoomScaleNormal="100" zoomScaleSheetLayoutView="100" workbookViewId="0">
      <selection sqref="A1:D1"/>
    </sheetView>
  </sheetViews>
  <sheetFormatPr defaultColWidth="9" defaultRowHeight="13.5" x14ac:dyDescent="0.15"/>
  <cols>
    <col min="1" max="1" width="6.25" style="22" customWidth="1"/>
    <col min="2" max="2" width="9.25" style="22" customWidth="1"/>
    <col min="3" max="3" width="11.875" style="22" customWidth="1"/>
    <col min="4" max="4" width="2.75" style="22" customWidth="1"/>
    <col min="5" max="5" width="5" style="22" customWidth="1"/>
    <col min="6" max="6" width="4.625" style="22" customWidth="1"/>
    <col min="7" max="7" width="4.75" style="22" customWidth="1"/>
    <col min="8" max="11" width="4.625" style="22" customWidth="1"/>
    <col min="12" max="16" width="4.625" style="59" customWidth="1"/>
    <col min="17" max="17" width="7.75" style="59" customWidth="1"/>
    <col min="18" max="16384" width="9" style="59"/>
  </cols>
  <sheetData>
    <row r="1" spans="1:17" s="119" customFormat="1" x14ac:dyDescent="0.15">
      <c r="A1" s="122" t="s">
        <v>237</v>
      </c>
      <c r="B1" s="122"/>
      <c r="C1" s="122"/>
      <c r="D1" s="122"/>
      <c r="L1" s="122" t="s">
        <v>215</v>
      </c>
      <c r="M1" s="122"/>
      <c r="N1" s="122"/>
      <c r="O1" s="123"/>
      <c r="P1" s="123"/>
      <c r="Q1" s="123"/>
    </row>
    <row r="2" spans="1:17" x14ac:dyDescent="0.15">
      <c r="A2" s="289" t="s">
        <v>176</v>
      </c>
      <c r="B2" s="289"/>
      <c r="C2" s="289"/>
      <c r="D2" s="289"/>
      <c r="E2" s="289"/>
      <c r="F2" s="289"/>
      <c r="G2" s="289"/>
      <c r="H2" s="289"/>
      <c r="I2" s="289"/>
      <c r="J2" s="289"/>
      <c r="K2" s="289"/>
      <c r="L2" s="289"/>
      <c r="M2" s="289"/>
      <c r="N2" s="289"/>
      <c r="O2" s="289"/>
      <c r="P2" s="289"/>
      <c r="Q2" s="289"/>
    </row>
    <row r="3" spans="1:17" ht="14.25" thickBot="1" x14ac:dyDescent="0.2">
      <c r="A3" s="290" t="s">
        <v>228</v>
      </c>
      <c r="B3" s="290"/>
      <c r="C3" s="290"/>
      <c r="D3" s="290"/>
      <c r="E3" s="290"/>
      <c r="F3" s="290"/>
      <c r="G3" s="290"/>
      <c r="H3" s="290"/>
      <c r="I3" s="290"/>
      <c r="J3" s="290"/>
      <c r="K3" s="290"/>
      <c r="L3" s="290"/>
      <c r="M3" s="290"/>
      <c r="N3" s="290"/>
      <c r="O3" s="290"/>
      <c r="P3" s="290"/>
      <c r="Q3" s="290"/>
    </row>
    <row r="4" spans="1:17" ht="14.25" thickBot="1" x14ac:dyDescent="0.2">
      <c r="A4" s="291" t="s">
        <v>17</v>
      </c>
      <c r="B4" s="292"/>
      <c r="C4" s="293" t="s">
        <v>163</v>
      </c>
      <c r="D4" s="294"/>
      <c r="E4" s="294"/>
      <c r="F4" s="294"/>
      <c r="G4" s="294"/>
      <c r="H4" s="294"/>
      <c r="I4" s="294"/>
      <c r="J4" s="294"/>
      <c r="K4" s="294"/>
      <c r="L4" s="294"/>
      <c r="M4" s="294"/>
      <c r="N4" s="294"/>
      <c r="O4" s="294"/>
      <c r="P4" s="294"/>
      <c r="Q4" s="295"/>
    </row>
    <row r="5" spans="1:17" x14ac:dyDescent="0.15">
      <c r="A5" s="296" t="s">
        <v>135</v>
      </c>
      <c r="B5" s="299" t="s">
        <v>133</v>
      </c>
      <c r="C5" s="211" t="s">
        <v>128</v>
      </c>
      <c r="D5" s="302"/>
      <c r="E5" s="303"/>
      <c r="F5" s="304"/>
      <c r="G5" s="304"/>
      <c r="H5" s="304"/>
      <c r="I5" s="304"/>
      <c r="J5" s="304"/>
      <c r="K5" s="304"/>
      <c r="L5" s="304"/>
      <c r="M5" s="304"/>
      <c r="N5" s="304"/>
      <c r="O5" s="304"/>
      <c r="P5" s="304"/>
      <c r="Q5" s="305"/>
    </row>
    <row r="6" spans="1:17" x14ac:dyDescent="0.15">
      <c r="A6" s="297"/>
      <c r="B6" s="274"/>
      <c r="C6" s="201" t="s">
        <v>146</v>
      </c>
      <c r="D6" s="254"/>
      <c r="E6" s="275"/>
      <c r="F6" s="257"/>
      <c r="G6" s="257"/>
      <c r="H6" s="257"/>
      <c r="I6" s="257"/>
      <c r="J6" s="257"/>
      <c r="K6" s="257"/>
      <c r="L6" s="257"/>
      <c r="M6" s="257"/>
      <c r="N6" s="257"/>
      <c r="O6" s="257"/>
      <c r="P6" s="257"/>
      <c r="Q6" s="258"/>
    </row>
    <row r="7" spans="1:17" x14ac:dyDescent="0.15">
      <c r="A7" s="298"/>
      <c r="B7" s="300"/>
      <c r="C7" s="201" t="s">
        <v>129</v>
      </c>
      <c r="D7" s="254"/>
      <c r="E7" s="255"/>
      <c r="F7" s="256" t="s">
        <v>130</v>
      </c>
      <c r="G7" s="256"/>
      <c r="H7" s="257"/>
      <c r="I7" s="257"/>
      <c r="J7" s="257"/>
      <c r="K7" s="257"/>
      <c r="L7" s="257"/>
      <c r="M7" s="257"/>
      <c r="N7" s="257"/>
      <c r="O7" s="257"/>
      <c r="P7" s="257"/>
      <c r="Q7" s="258"/>
    </row>
    <row r="8" spans="1:17" ht="26.25" customHeight="1" x14ac:dyDescent="0.15">
      <c r="A8" s="298"/>
      <c r="B8" s="300"/>
      <c r="C8" s="201" t="s">
        <v>131</v>
      </c>
      <c r="D8" s="254"/>
      <c r="E8" s="255"/>
      <c r="F8" s="256"/>
      <c r="G8" s="256"/>
      <c r="H8" s="256"/>
      <c r="I8" s="256"/>
      <c r="J8" s="256"/>
      <c r="K8" s="256"/>
      <c r="L8" s="256"/>
      <c r="M8" s="256"/>
      <c r="N8" s="256"/>
      <c r="O8" s="256"/>
      <c r="P8" s="256"/>
      <c r="Q8" s="259"/>
    </row>
    <row r="9" spans="1:17" x14ac:dyDescent="0.15">
      <c r="A9" s="298"/>
      <c r="B9" s="301"/>
      <c r="C9" s="204" t="s">
        <v>132</v>
      </c>
      <c r="D9" s="260"/>
      <c r="E9" s="261"/>
      <c r="F9" s="262"/>
      <c r="G9" s="262"/>
      <c r="H9" s="262"/>
      <c r="I9" s="262"/>
      <c r="J9" s="262"/>
      <c r="K9" s="262"/>
      <c r="L9" s="262"/>
      <c r="M9" s="262"/>
      <c r="N9" s="262"/>
      <c r="O9" s="262"/>
      <c r="P9" s="262"/>
      <c r="Q9" s="263"/>
    </row>
    <row r="10" spans="1:17" x14ac:dyDescent="0.15">
      <c r="A10" s="298"/>
      <c r="B10" s="274" t="s">
        <v>134</v>
      </c>
      <c r="C10" s="201" t="s">
        <v>136</v>
      </c>
      <c r="D10" s="254"/>
      <c r="E10" s="275"/>
      <c r="F10" s="257"/>
      <c r="G10" s="257"/>
      <c r="H10" s="257"/>
      <c r="I10" s="257"/>
      <c r="J10" s="257"/>
      <c r="K10" s="257"/>
      <c r="L10" s="257"/>
      <c r="M10" s="257"/>
      <c r="N10" s="257"/>
      <c r="O10" s="257"/>
      <c r="P10" s="257"/>
      <c r="Q10" s="258"/>
    </row>
    <row r="11" spans="1:17" x14ac:dyDescent="0.15">
      <c r="A11" s="298"/>
      <c r="B11" s="274"/>
      <c r="C11" s="201" t="s">
        <v>137</v>
      </c>
      <c r="D11" s="254"/>
      <c r="E11" s="275"/>
      <c r="F11" s="308"/>
      <c r="G11" s="308"/>
      <c r="H11" s="308"/>
      <c r="I11" s="308"/>
      <c r="J11" s="308"/>
      <c r="K11" s="308"/>
      <c r="L11" s="308"/>
      <c r="M11" s="308"/>
      <c r="N11" s="308"/>
      <c r="O11" s="308"/>
      <c r="P11" s="308"/>
      <c r="Q11" s="309"/>
    </row>
    <row r="12" spans="1:17" x14ac:dyDescent="0.15">
      <c r="A12" s="298"/>
      <c r="B12" s="274"/>
      <c r="C12" s="202" t="s">
        <v>138</v>
      </c>
      <c r="D12" s="202"/>
      <c r="E12" s="288"/>
      <c r="F12" s="310"/>
      <c r="G12" s="310"/>
      <c r="H12" s="310"/>
      <c r="I12" s="310"/>
      <c r="J12" s="311" t="s">
        <v>147</v>
      </c>
      <c r="K12" s="311"/>
      <c r="L12" s="280"/>
      <c r="M12" s="281"/>
      <c r="N12" s="281"/>
      <c r="O12" s="281"/>
      <c r="P12" s="281"/>
      <c r="Q12" s="312"/>
    </row>
    <row r="13" spans="1:17" x14ac:dyDescent="0.15">
      <c r="A13" s="298"/>
      <c r="B13" s="274"/>
      <c r="C13" s="202" t="s">
        <v>139</v>
      </c>
      <c r="D13" s="202"/>
      <c r="E13" s="288"/>
      <c r="F13" s="256" t="s">
        <v>130</v>
      </c>
      <c r="G13" s="256"/>
      <c r="H13" s="276"/>
      <c r="I13" s="277"/>
      <c r="J13" s="277"/>
      <c r="K13" s="277"/>
      <c r="L13" s="277"/>
      <c r="M13" s="277"/>
      <c r="N13" s="277"/>
      <c r="O13" s="277"/>
      <c r="P13" s="277"/>
      <c r="Q13" s="278"/>
    </row>
    <row r="14" spans="1:17" x14ac:dyDescent="0.15">
      <c r="A14" s="298"/>
      <c r="B14" s="274"/>
      <c r="C14" s="210" t="s">
        <v>140</v>
      </c>
      <c r="D14" s="210"/>
      <c r="E14" s="279"/>
      <c r="F14" s="280"/>
      <c r="G14" s="281"/>
      <c r="H14" s="281"/>
      <c r="I14" s="282"/>
      <c r="J14" s="283" t="s">
        <v>152</v>
      </c>
      <c r="K14" s="284"/>
      <c r="L14" s="285"/>
      <c r="M14" s="286"/>
      <c r="N14" s="286"/>
      <c r="O14" s="286"/>
      <c r="P14" s="286"/>
      <c r="Q14" s="287"/>
    </row>
    <row r="15" spans="1:17" x14ac:dyDescent="0.15">
      <c r="A15" s="298"/>
      <c r="B15" s="274"/>
      <c r="C15" s="306" t="s">
        <v>148</v>
      </c>
      <c r="D15" s="306"/>
      <c r="E15" s="307"/>
      <c r="F15" s="276"/>
      <c r="G15" s="277"/>
      <c r="H15" s="277"/>
      <c r="I15" s="277"/>
      <c r="J15" s="277"/>
      <c r="K15" s="277"/>
      <c r="L15" s="277"/>
      <c r="M15" s="277"/>
      <c r="N15" s="277"/>
      <c r="O15" s="277"/>
      <c r="P15" s="277"/>
      <c r="Q15" s="278"/>
    </row>
    <row r="16" spans="1:17" x14ac:dyDescent="0.15">
      <c r="A16" s="264" t="s">
        <v>221</v>
      </c>
      <c r="B16" s="265"/>
      <c r="C16" s="200" t="s">
        <v>177</v>
      </c>
      <c r="D16" s="202"/>
      <c r="E16" s="201"/>
      <c r="F16" s="266"/>
      <c r="G16" s="267"/>
      <c r="H16" s="267"/>
      <c r="I16" s="267"/>
      <c r="J16" s="267"/>
      <c r="K16" s="267"/>
      <c r="L16" s="267"/>
      <c r="M16" s="267"/>
      <c r="N16" s="267"/>
      <c r="O16" s="267"/>
      <c r="P16" s="267"/>
      <c r="Q16" s="268"/>
    </row>
    <row r="17" spans="1:17" ht="14.25" thickBot="1" x14ac:dyDescent="0.2">
      <c r="A17" s="251"/>
      <c r="B17" s="252"/>
      <c r="C17" s="269" t="s">
        <v>34</v>
      </c>
      <c r="D17" s="270"/>
      <c r="E17" s="270"/>
      <c r="F17" s="271"/>
      <c r="G17" s="272"/>
      <c r="H17" s="272"/>
      <c r="I17" s="272"/>
      <c r="J17" s="272"/>
      <c r="K17" s="272"/>
      <c r="L17" s="272"/>
      <c r="M17" s="272"/>
      <c r="N17" s="272"/>
      <c r="O17" s="272"/>
      <c r="P17" s="272"/>
      <c r="Q17" s="273"/>
    </row>
    <row r="18" spans="1:17" x14ac:dyDescent="0.15">
      <c r="A18" s="249" t="s">
        <v>19</v>
      </c>
      <c r="B18" s="250"/>
      <c r="C18" s="54" t="s">
        <v>108</v>
      </c>
      <c r="D18" s="80"/>
      <c r="E18" s="55"/>
      <c r="F18" s="209" t="s">
        <v>20</v>
      </c>
      <c r="G18" s="210"/>
      <c r="H18" s="210"/>
      <c r="I18" s="210"/>
      <c r="J18" s="210"/>
      <c r="K18" s="210"/>
      <c r="L18" s="210"/>
      <c r="M18" s="210"/>
      <c r="N18" s="210"/>
      <c r="O18" s="210"/>
      <c r="P18" s="210"/>
      <c r="Q18" s="253"/>
    </row>
    <row r="19" spans="1:17" x14ac:dyDescent="0.15">
      <c r="A19" s="249"/>
      <c r="B19" s="250"/>
      <c r="C19" s="206" t="s">
        <v>146</v>
      </c>
      <c r="D19" s="207"/>
      <c r="E19" s="208"/>
      <c r="F19" s="209" t="s">
        <v>18</v>
      </c>
      <c r="G19" s="210"/>
      <c r="H19" s="211"/>
      <c r="I19" s="203" t="s">
        <v>151</v>
      </c>
      <c r="J19" s="212"/>
      <c r="K19" s="204"/>
      <c r="L19" s="213" t="s">
        <v>153</v>
      </c>
      <c r="M19" s="214"/>
      <c r="N19" s="214"/>
      <c r="O19" s="173" t="s">
        <v>154</v>
      </c>
      <c r="P19" s="215"/>
      <c r="Q19" s="216"/>
    </row>
    <row r="20" spans="1:17" x14ac:dyDescent="0.15">
      <c r="A20" s="249"/>
      <c r="B20" s="250"/>
      <c r="C20" s="217"/>
      <c r="D20" s="218"/>
      <c r="E20" s="219"/>
      <c r="F20" s="220"/>
      <c r="G20" s="221"/>
      <c r="H20" s="222"/>
      <c r="I20" s="220"/>
      <c r="J20" s="221"/>
      <c r="K20" s="222"/>
      <c r="L20" s="229"/>
      <c r="M20" s="230"/>
      <c r="N20" s="230"/>
      <c r="O20" s="230"/>
      <c r="P20" s="230"/>
      <c r="Q20" s="233"/>
    </row>
    <row r="21" spans="1:17" x14ac:dyDescent="0.15">
      <c r="A21" s="249"/>
      <c r="B21" s="250"/>
      <c r="C21" s="238"/>
      <c r="D21" s="239"/>
      <c r="E21" s="240"/>
      <c r="F21" s="223"/>
      <c r="G21" s="224"/>
      <c r="H21" s="225"/>
      <c r="I21" s="223"/>
      <c r="J21" s="224"/>
      <c r="K21" s="225"/>
      <c r="L21" s="229"/>
      <c r="M21" s="230"/>
      <c r="N21" s="230"/>
      <c r="O21" s="230"/>
      <c r="P21" s="230"/>
      <c r="Q21" s="233"/>
    </row>
    <row r="22" spans="1:17" x14ac:dyDescent="0.15">
      <c r="A22" s="249"/>
      <c r="B22" s="250"/>
      <c r="C22" s="217"/>
      <c r="D22" s="218"/>
      <c r="E22" s="219"/>
      <c r="F22" s="220"/>
      <c r="G22" s="221"/>
      <c r="H22" s="222"/>
      <c r="I22" s="220"/>
      <c r="J22" s="221"/>
      <c r="K22" s="222"/>
      <c r="L22" s="229"/>
      <c r="M22" s="230"/>
      <c r="N22" s="230"/>
      <c r="O22" s="230"/>
      <c r="P22" s="230"/>
      <c r="Q22" s="233"/>
    </row>
    <row r="23" spans="1:17" x14ac:dyDescent="0.15">
      <c r="A23" s="249"/>
      <c r="B23" s="250"/>
      <c r="C23" s="238"/>
      <c r="D23" s="239"/>
      <c r="E23" s="240"/>
      <c r="F23" s="223"/>
      <c r="G23" s="224"/>
      <c r="H23" s="225"/>
      <c r="I23" s="223"/>
      <c r="J23" s="224"/>
      <c r="K23" s="225"/>
      <c r="L23" s="229"/>
      <c r="M23" s="230"/>
      <c r="N23" s="230"/>
      <c r="O23" s="230"/>
      <c r="P23" s="230"/>
      <c r="Q23" s="233"/>
    </row>
    <row r="24" spans="1:17" x14ac:dyDescent="0.15">
      <c r="A24" s="249"/>
      <c r="B24" s="250"/>
      <c r="C24" s="217"/>
      <c r="D24" s="218"/>
      <c r="E24" s="219"/>
      <c r="F24" s="220"/>
      <c r="G24" s="221"/>
      <c r="H24" s="222"/>
      <c r="I24" s="220"/>
      <c r="J24" s="221"/>
      <c r="K24" s="222"/>
      <c r="L24" s="229"/>
      <c r="M24" s="230"/>
      <c r="N24" s="230"/>
      <c r="O24" s="230"/>
      <c r="P24" s="230"/>
      <c r="Q24" s="233"/>
    </row>
    <row r="25" spans="1:17" ht="14.25" thickBot="1" x14ac:dyDescent="0.2">
      <c r="A25" s="251"/>
      <c r="B25" s="252"/>
      <c r="C25" s="235"/>
      <c r="D25" s="236"/>
      <c r="E25" s="237"/>
      <c r="F25" s="226"/>
      <c r="G25" s="227"/>
      <c r="H25" s="228"/>
      <c r="I25" s="226"/>
      <c r="J25" s="227"/>
      <c r="K25" s="228"/>
      <c r="L25" s="231"/>
      <c r="M25" s="232"/>
      <c r="N25" s="232"/>
      <c r="O25" s="232"/>
      <c r="P25" s="232"/>
      <c r="Q25" s="234"/>
    </row>
    <row r="26" spans="1:17" x14ac:dyDescent="0.15">
      <c r="A26" s="241" t="s">
        <v>185</v>
      </c>
      <c r="B26" s="242"/>
      <c r="C26" s="242"/>
      <c r="D26" s="242"/>
      <c r="E26" s="242"/>
      <c r="F26" s="242"/>
      <c r="G26" s="242"/>
      <c r="H26" s="242"/>
      <c r="I26" s="242"/>
      <c r="J26" s="242"/>
      <c r="K26" s="242"/>
      <c r="L26" s="242"/>
      <c r="M26" s="242"/>
      <c r="N26" s="242"/>
      <c r="O26" s="242"/>
      <c r="P26" s="242"/>
      <c r="Q26" s="243"/>
    </row>
    <row r="27" spans="1:17" ht="15" customHeight="1" x14ac:dyDescent="0.15">
      <c r="A27" s="244" t="s">
        <v>164</v>
      </c>
      <c r="B27" s="245"/>
      <c r="C27" s="245"/>
      <c r="D27" s="245"/>
      <c r="E27" s="245"/>
      <c r="F27" s="245"/>
      <c r="G27" s="245"/>
      <c r="H27" s="245"/>
      <c r="I27" s="245"/>
      <c r="J27" s="245"/>
      <c r="K27" s="245"/>
      <c r="L27" s="245"/>
      <c r="M27" s="245"/>
      <c r="N27" s="245"/>
      <c r="O27" s="245"/>
      <c r="P27" s="245"/>
      <c r="Q27" s="246"/>
    </row>
    <row r="28" spans="1:17" x14ac:dyDescent="0.15">
      <c r="A28" s="153" t="s">
        <v>186</v>
      </c>
      <c r="B28" s="154"/>
      <c r="C28" s="154"/>
      <c r="D28" s="154"/>
      <c r="E28" s="154"/>
      <c r="F28" s="154"/>
      <c r="G28" s="154"/>
      <c r="H28" s="154"/>
      <c r="I28" s="154"/>
      <c r="J28" s="154"/>
      <c r="K28" s="154"/>
      <c r="L28" s="154"/>
      <c r="M28" s="154"/>
      <c r="N28" s="154"/>
      <c r="O28" s="154"/>
      <c r="P28" s="154"/>
      <c r="Q28" s="155"/>
    </row>
    <row r="29" spans="1:17" ht="40.5" customHeight="1" x14ac:dyDescent="0.15">
      <c r="A29" s="127" t="s">
        <v>224</v>
      </c>
      <c r="B29" s="247"/>
      <c r="C29" s="247"/>
      <c r="D29" s="247"/>
      <c r="E29" s="247"/>
      <c r="F29" s="247"/>
      <c r="G29" s="247"/>
      <c r="H29" s="247"/>
      <c r="I29" s="247"/>
      <c r="J29" s="247"/>
      <c r="K29" s="247"/>
      <c r="L29" s="247"/>
      <c r="M29" s="247"/>
      <c r="N29" s="247"/>
      <c r="O29" s="247"/>
      <c r="P29" s="247"/>
      <c r="Q29" s="248"/>
    </row>
    <row r="30" spans="1:17" ht="37.5" customHeight="1" x14ac:dyDescent="0.15">
      <c r="A30" s="147"/>
      <c r="B30" s="148"/>
      <c r="C30" s="148"/>
      <c r="D30" s="148"/>
      <c r="E30" s="148"/>
      <c r="F30" s="148"/>
      <c r="G30" s="148"/>
      <c r="H30" s="148"/>
      <c r="I30" s="148"/>
      <c r="J30" s="148"/>
      <c r="K30" s="148"/>
      <c r="L30" s="148"/>
      <c r="M30" s="148"/>
      <c r="N30" s="148"/>
      <c r="O30" s="148"/>
      <c r="P30" s="148"/>
      <c r="Q30" s="149"/>
    </row>
    <row r="31" spans="1:17" x14ac:dyDescent="0.15">
      <c r="A31" s="153" t="s">
        <v>187</v>
      </c>
      <c r="B31" s="154"/>
      <c r="C31" s="154"/>
      <c r="D31" s="154"/>
      <c r="E31" s="154"/>
      <c r="F31" s="154"/>
      <c r="G31" s="154"/>
      <c r="H31" s="154"/>
      <c r="I31" s="154"/>
      <c r="J31" s="154"/>
      <c r="K31" s="154"/>
      <c r="L31" s="154"/>
      <c r="M31" s="154"/>
      <c r="N31" s="154"/>
      <c r="O31" s="154"/>
      <c r="P31" s="154"/>
      <c r="Q31" s="155"/>
    </row>
    <row r="32" spans="1:17" ht="34.9" customHeight="1" x14ac:dyDescent="0.15">
      <c r="A32" s="127" t="s">
        <v>219</v>
      </c>
      <c r="B32" s="151"/>
      <c r="C32" s="151"/>
      <c r="D32" s="151"/>
      <c r="E32" s="151"/>
      <c r="F32" s="151"/>
      <c r="G32" s="151"/>
      <c r="H32" s="151"/>
      <c r="I32" s="151"/>
      <c r="J32" s="151"/>
      <c r="K32" s="151"/>
      <c r="L32" s="151"/>
      <c r="M32" s="151"/>
      <c r="N32" s="151"/>
      <c r="O32" s="151"/>
      <c r="P32" s="151"/>
      <c r="Q32" s="152"/>
    </row>
    <row r="33" spans="1:17" ht="37.5" customHeight="1" thickBot="1" x14ac:dyDescent="0.2">
      <c r="A33" s="147"/>
      <c r="B33" s="148"/>
      <c r="C33" s="148"/>
      <c r="D33" s="148"/>
      <c r="E33" s="148"/>
      <c r="F33" s="148"/>
      <c r="G33" s="148"/>
      <c r="H33" s="148"/>
      <c r="I33" s="148"/>
      <c r="J33" s="148"/>
      <c r="K33" s="148"/>
      <c r="L33" s="148"/>
      <c r="M33" s="148"/>
      <c r="N33" s="148"/>
      <c r="O33" s="148"/>
      <c r="P33" s="148"/>
      <c r="Q33" s="149"/>
    </row>
    <row r="34" spans="1:17" x14ac:dyDescent="0.15">
      <c r="A34" s="241" t="s">
        <v>23</v>
      </c>
      <c r="B34" s="242"/>
      <c r="C34" s="242"/>
      <c r="D34" s="242"/>
      <c r="E34" s="242"/>
      <c r="F34" s="242"/>
      <c r="G34" s="242"/>
      <c r="H34" s="242"/>
      <c r="I34" s="242"/>
      <c r="J34" s="242"/>
      <c r="K34" s="242"/>
      <c r="L34" s="242"/>
      <c r="M34" s="242"/>
      <c r="N34" s="242"/>
      <c r="O34" s="242"/>
      <c r="P34" s="242"/>
      <c r="Q34" s="243"/>
    </row>
    <row r="35" spans="1:17" x14ac:dyDescent="0.15">
      <c r="A35" s="78" t="s">
        <v>169</v>
      </c>
      <c r="Q35" s="57"/>
    </row>
    <row r="36" spans="1:17" x14ac:dyDescent="0.15">
      <c r="A36" s="78" t="s">
        <v>168</v>
      </c>
      <c r="Q36" s="56"/>
    </row>
    <row r="37" spans="1:17" x14ac:dyDescent="0.15">
      <c r="A37" s="25"/>
      <c r="B37" s="81"/>
      <c r="C37" s="117"/>
      <c r="D37" s="134" t="s">
        <v>109</v>
      </c>
      <c r="E37" s="134"/>
      <c r="F37" s="134"/>
      <c r="G37" s="59"/>
      <c r="Q37" s="56"/>
    </row>
    <row r="38" spans="1:17" x14ac:dyDescent="0.15">
      <c r="A38" s="78"/>
      <c r="Q38" s="56"/>
    </row>
    <row r="39" spans="1:17" x14ac:dyDescent="0.15">
      <c r="A39" s="79" t="s">
        <v>149</v>
      </c>
      <c r="B39" s="82"/>
      <c r="Q39" s="56"/>
    </row>
    <row r="40" spans="1:17" x14ac:dyDescent="0.15">
      <c r="A40" s="78"/>
      <c r="Q40" s="56"/>
    </row>
    <row r="41" spans="1:17" x14ac:dyDescent="0.15">
      <c r="A41" s="78" t="s">
        <v>170</v>
      </c>
      <c r="Q41" s="56"/>
    </row>
    <row r="42" spans="1:17" x14ac:dyDescent="0.15">
      <c r="A42" s="78" t="s">
        <v>127</v>
      </c>
      <c r="Q42" s="56"/>
    </row>
    <row r="43" spans="1:17" x14ac:dyDescent="0.15">
      <c r="A43" s="79" t="s">
        <v>119</v>
      </c>
      <c r="B43" s="82"/>
      <c r="Q43" s="56"/>
    </row>
    <row r="44" spans="1:17" x14ac:dyDescent="0.15">
      <c r="A44" s="79" t="s">
        <v>120</v>
      </c>
      <c r="B44" s="82"/>
      <c r="Q44" s="56"/>
    </row>
    <row r="45" spans="1:17" x14ac:dyDescent="0.15">
      <c r="A45" s="79" t="s">
        <v>121</v>
      </c>
      <c r="B45" s="82"/>
      <c r="Q45" s="56"/>
    </row>
    <row r="46" spans="1:17" x14ac:dyDescent="0.15">
      <c r="A46" s="79" t="s">
        <v>122</v>
      </c>
      <c r="B46" s="82"/>
      <c r="Q46" s="56"/>
    </row>
    <row r="47" spans="1:17" x14ac:dyDescent="0.15">
      <c r="A47" s="79" t="s">
        <v>123</v>
      </c>
      <c r="B47" s="82"/>
      <c r="Q47" s="56"/>
    </row>
    <row r="48" spans="1:17" x14ac:dyDescent="0.15">
      <c r="A48" s="79" t="s">
        <v>124</v>
      </c>
      <c r="B48" s="82"/>
      <c r="Q48" s="56"/>
    </row>
    <row r="49" spans="1:17" x14ac:dyDescent="0.15">
      <c r="A49" s="79" t="s">
        <v>125</v>
      </c>
      <c r="B49" s="82"/>
      <c r="Q49" s="56"/>
    </row>
    <row r="50" spans="1:17" x14ac:dyDescent="0.15">
      <c r="A50" s="79" t="s">
        <v>126</v>
      </c>
      <c r="Q50" s="56"/>
    </row>
    <row r="51" spans="1:17" x14ac:dyDescent="0.15">
      <c r="A51" s="78"/>
      <c r="Q51" s="56"/>
    </row>
    <row r="52" spans="1:17" x14ac:dyDescent="0.15">
      <c r="A52" s="78" t="s">
        <v>171</v>
      </c>
      <c r="Q52" s="56"/>
    </row>
    <row r="53" spans="1:17" x14ac:dyDescent="0.15">
      <c r="A53" s="197" t="s">
        <v>100</v>
      </c>
      <c r="B53" s="198"/>
      <c r="C53" s="198"/>
      <c r="D53" s="198"/>
      <c r="E53" s="198"/>
      <c r="F53" s="198"/>
      <c r="G53" s="198"/>
      <c r="H53" s="198"/>
      <c r="I53" s="198"/>
      <c r="J53" s="198"/>
      <c r="K53" s="198"/>
      <c r="L53" s="198"/>
      <c r="M53" s="198"/>
      <c r="N53" s="198"/>
      <c r="O53" s="198"/>
      <c r="P53" s="198"/>
      <c r="Q53" s="199"/>
    </row>
    <row r="54" spans="1:17" x14ac:dyDescent="0.15">
      <c r="A54" s="197" t="s">
        <v>141</v>
      </c>
      <c r="B54" s="198"/>
      <c r="C54" s="198"/>
      <c r="D54" s="198"/>
      <c r="E54" s="198"/>
      <c r="F54" s="198"/>
      <c r="G54" s="198"/>
      <c r="H54" s="198"/>
      <c r="I54" s="198"/>
      <c r="J54" s="198"/>
      <c r="K54" s="198"/>
      <c r="L54" s="198"/>
      <c r="M54" s="198"/>
      <c r="N54" s="198"/>
      <c r="O54" s="198"/>
      <c r="P54" s="198"/>
      <c r="Q54" s="199"/>
    </row>
    <row r="55" spans="1:17" x14ac:dyDescent="0.15">
      <c r="A55" s="197" t="s">
        <v>110</v>
      </c>
      <c r="B55" s="198"/>
      <c r="C55" s="198"/>
      <c r="D55" s="198"/>
      <c r="E55" s="198"/>
      <c r="F55" s="198"/>
      <c r="G55" s="198"/>
      <c r="H55" s="198"/>
      <c r="I55" s="198"/>
      <c r="J55" s="198"/>
      <c r="K55" s="198"/>
      <c r="L55" s="198"/>
      <c r="M55" s="198"/>
      <c r="N55" s="198"/>
      <c r="O55" s="198"/>
      <c r="P55" s="198"/>
      <c r="Q55" s="199"/>
    </row>
    <row r="56" spans="1:17" ht="14.25" customHeight="1" x14ac:dyDescent="0.15">
      <c r="A56" s="205" t="s">
        <v>231</v>
      </c>
      <c r="B56" s="198"/>
      <c r="C56" s="198"/>
      <c r="D56" s="198"/>
      <c r="E56" s="198"/>
      <c r="F56" s="198"/>
      <c r="G56" s="198"/>
      <c r="H56" s="198"/>
      <c r="I56" s="198"/>
      <c r="J56" s="198"/>
      <c r="K56" s="198"/>
      <c r="L56" s="198"/>
      <c r="M56" s="198"/>
      <c r="N56" s="198"/>
      <c r="O56" s="198"/>
      <c r="P56" s="198"/>
      <c r="Q56" s="199"/>
    </row>
    <row r="57" spans="1:17" x14ac:dyDescent="0.15">
      <c r="A57" s="197" t="s">
        <v>232</v>
      </c>
      <c r="B57" s="198"/>
      <c r="C57" s="198"/>
      <c r="D57" s="198"/>
      <c r="E57" s="198"/>
      <c r="F57" s="198"/>
      <c r="G57" s="198"/>
      <c r="H57" s="198"/>
      <c r="I57" s="198"/>
      <c r="J57" s="198"/>
      <c r="K57" s="198"/>
      <c r="L57" s="198"/>
      <c r="M57" s="198"/>
      <c r="N57" s="198"/>
      <c r="O57" s="198"/>
      <c r="P57" s="198"/>
      <c r="Q57" s="199"/>
    </row>
    <row r="58" spans="1:17" x14ac:dyDescent="0.15">
      <c r="A58" s="197" t="s">
        <v>111</v>
      </c>
      <c r="B58" s="198"/>
      <c r="C58" s="198"/>
      <c r="D58" s="198"/>
      <c r="E58" s="198"/>
      <c r="F58" s="198"/>
      <c r="G58" s="198"/>
      <c r="H58" s="198"/>
      <c r="I58" s="198"/>
      <c r="J58" s="198"/>
      <c r="K58" s="198"/>
      <c r="L58" s="198"/>
      <c r="M58" s="198"/>
      <c r="N58" s="198"/>
      <c r="O58" s="198"/>
      <c r="P58" s="198"/>
      <c r="Q58" s="199"/>
    </row>
    <row r="59" spans="1:17" x14ac:dyDescent="0.15">
      <c r="A59" s="197" t="s">
        <v>106</v>
      </c>
      <c r="B59" s="198"/>
      <c r="C59" s="198"/>
      <c r="D59" s="198"/>
      <c r="E59" s="198"/>
      <c r="F59" s="198"/>
      <c r="G59" s="198"/>
      <c r="H59" s="198"/>
      <c r="I59" s="198"/>
      <c r="J59" s="198"/>
      <c r="K59" s="198"/>
      <c r="L59" s="198"/>
      <c r="M59" s="198"/>
      <c r="N59" s="198"/>
      <c r="O59" s="198"/>
      <c r="P59" s="198"/>
      <c r="Q59" s="199"/>
    </row>
    <row r="60" spans="1:17" x14ac:dyDescent="0.15">
      <c r="A60" s="197" t="s">
        <v>165</v>
      </c>
      <c r="B60" s="198"/>
      <c r="C60" s="198"/>
      <c r="D60" s="198"/>
      <c r="E60" s="198"/>
      <c r="F60" s="198"/>
      <c r="G60" s="198"/>
      <c r="H60" s="198"/>
      <c r="I60" s="198"/>
      <c r="J60" s="198"/>
      <c r="K60" s="198"/>
      <c r="L60" s="198"/>
      <c r="M60" s="198"/>
      <c r="N60" s="198"/>
      <c r="O60" s="198"/>
      <c r="P60" s="198"/>
      <c r="Q60" s="199"/>
    </row>
    <row r="61" spans="1:17" x14ac:dyDescent="0.15">
      <c r="A61" s="197" t="s">
        <v>230</v>
      </c>
      <c r="B61" s="198"/>
      <c r="C61" s="198"/>
      <c r="D61" s="198"/>
      <c r="E61" s="198"/>
      <c r="F61" s="198"/>
      <c r="G61" s="198"/>
      <c r="H61" s="198"/>
      <c r="I61" s="198"/>
      <c r="J61" s="198"/>
      <c r="K61" s="198"/>
      <c r="L61" s="198"/>
      <c r="M61" s="198"/>
      <c r="N61" s="198"/>
      <c r="O61" s="198"/>
      <c r="P61" s="198"/>
      <c r="Q61" s="199"/>
    </row>
    <row r="62" spans="1:17" x14ac:dyDescent="0.15">
      <c r="A62" s="79"/>
      <c r="B62" s="82"/>
      <c r="Q62" s="56"/>
    </row>
    <row r="63" spans="1:17" x14ac:dyDescent="0.15">
      <c r="A63" s="133" t="s">
        <v>173</v>
      </c>
      <c r="B63" s="134"/>
      <c r="C63" s="134"/>
      <c r="D63" s="134"/>
      <c r="E63" s="134"/>
      <c r="F63" s="134"/>
      <c r="G63" s="134"/>
      <c r="H63" s="134"/>
      <c r="I63" s="134"/>
      <c r="J63" s="134"/>
      <c r="K63" s="134"/>
      <c r="L63" s="134"/>
      <c r="M63" s="134"/>
      <c r="N63" s="134"/>
      <c r="O63" s="134"/>
      <c r="P63" s="134"/>
      <c r="Q63" s="135"/>
    </row>
    <row r="64" spans="1:17" x14ac:dyDescent="0.15">
      <c r="A64" s="26"/>
      <c r="B64" s="200" t="s">
        <v>24</v>
      </c>
      <c r="C64" s="201"/>
      <c r="D64" s="200" t="s">
        <v>25</v>
      </c>
      <c r="E64" s="202"/>
      <c r="F64" s="202"/>
      <c r="G64" s="201"/>
      <c r="H64" s="203" t="s">
        <v>26</v>
      </c>
      <c r="I64" s="204"/>
      <c r="J64" s="200" t="s">
        <v>155</v>
      </c>
      <c r="K64" s="202"/>
      <c r="L64" s="202"/>
      <c r="M64" s="202"/>
      <c r="N64" s="201"/>
      <c r="O64" s="116"/>
      <c r="P64" s="116"/>
      <c r="Q64" s="56"/>
    </row>
    <row r="65" spans="1:17" x14ac:dyDescent="0.15">
      <c r="A65" s="26"/>
      <c r="B65" s="189"/>
      <c r="C65" s="190"/>
      <c r="D65" s="191"/>
      <c r="E65" s="192"/>
      <c r="F65" s="193" t="s">
        <v>217</v>
      </c>
      <c r="G65" s="194"/>
      <c r="H65" s="72"/>
      <c r="I65" s="112" t="s">
        <v>22</v>
      </c>
      <c r="J65" s="195"/>
      <c r="K65" s="196"/>
      <c r="L65" s="193" t="s">
        <v>218</v>
      </c>
      <c r="M65" s="193"/>
      <c r="N65" s="194"/>
      <c r="O65" s="116">
        <f>D65*H65</f>
        <v>0</v>
      </c>
      <c r="P65" s="116"/>
      <c r="Q65" s="56"/>
    </row>
    <row r="66" spans="1:17" x14ac:dyDescent="0.15">
      <c r="A66" s="26"/>
      <c r="B66" s="181"/>
      <c r="C66" s="182"/>
      <c r="D66" s="183"/>
      <c r="E66" s="184"/>
      <c r="F66" s="185" t="s">
        <v>217</v>
      </c>
      <c r="G66" s="186"/>
      <c r="H66" s="73"/>
      <c r="I66" s="113" t="s">
        <v>22</v>
      </c>
      <c r="J66" s="187"/>
      <c r="K66" s="188"/>
      <c r="L66" s="185" t="s">
        <v>218</v>
      </c>
      <c r="M66" s="185"/>
      <c r="N66" s="186"/>
      <c r="O66" s="116">
        <f t="shared" ref="O66:O69" si="0">D66*H66</f>
        <v>0</v>
      </c>
      <c r="P66" s="116"/>
      <c r="Q66" s="56"/>
    </row>
    <row r="67" spans="1:17" x14ac:dyDescent="0.15">
      <c r="A67" s="26"/>
      <c r="B67" s="181"/>
      <c r="C67" s="182"/>
      <c r="D67" s="183"/>
      <c r="E67" s="184"/>
      <c r="F67" s="185" t="s">
        <v>217</v>
      </c>
      <c r="G67" s="186"/>
      <c r="H67" s="73"/>
      <c r="I67" s="113" t="s">
        <v>22</v>
      </c>
      <c r="J67" s="187"/>
      <c r="K67" s="188"/>
      <c r="L67" s="185" t="s">
        <v>218</v>
      </c>
      <c r="M67" s="185"/>
      <c r="N67" s="186"/>
      <c r="O67" s="116">
        <f t="shared" si="0"/>
        <v>0</v>
      </c>
      <c r="P67" s="116"/>
      <c r="Q67" s="56"/>
    </row>
    <row r="68" spans="1:17" x14ac:dyDescent="0.15">
      <c r="A68" s="26"/>
      <c r="B68" s="181"/>
      <c r="C68" s="182"/>
      <c r="D68" s="183"/>
      <c r="E68" s="184"/>
      <c r="F68" s="185" t="s">
        <v>217</v>
      </c>
      <c r="G68" s="186"/>
      <c r="H68" s="73"/>
      <c r="I68" s="113" t="s">
        <v>22</v>
      </c>
      <c r="J68" s="187"/>
      <c r="K68" s="188"/>
      <c r="L68" s="185" t="s">
        <v>218</v>
      </c>
      <c r="M68" s="185"/>
      <c r="N68" s="186"/>
      <c r="O68" s="116">
        <f t="shared" si="0"/>
        <v>0</v>
      </c>
      <c r="P68" s="116"/>
      <c r="Q68" s="56"/>
    </row>
    <row r="69" spans="1:17" x14ac:dyDescent="0.15">
      <c r="A69" s="26"/>
      <c r="B69" s="165"/>
      <c r="C69" s="166"/>
      <c r="D69" s="167"/>
      <c r="E69" s="168"/>
      <c r="F69" s="169" t="s">
        <v>217</v>
      </c>
      <c r="G69" s="170"/>
      <c r="H69" s="74"/>
      <c r="I69" s="114" t="s">
        <v>22</v>
      </c>
      <c r="J69" s="171"/>
      <c r="K69" s="172"/>
      <c r="L69" s="169" t="s">
        <v>218</v>
      </c>
      <c r="M69" s="169"/>
      <c r="N69" s="170"/>
      <c r="O69" s="116">
        <f t="shared" si="0"/>
        <v>0</v>
      </c>
      <c r="P69" s="116"/>
      <c r="Q69" s="56"/>
    </row>
    <row r="70" spans="1:17" x14ac:dyDescent="0.15">
      <c r="A70" s="26"/>
      <c r="B70" s="173" t="s">
        <v>33</v>
      </c>
      <c r="C70" s="174"/>
      <c r="D70" s="175">
        <f>SUM(D65:E69)</f>
        <v>0</v>
      </c>
      <c r="E70" s="176"/>
      <c r="F70" s="177" t="s">
        <v>217</v>
      </c>
      <c r="G70" s="178"/>
      <c r="H70" s="23"/>
      <c r="I70" s="24"/>
      <c r="J70" s="179"/>
      <c r="K70" s="180"/>
      <c r="L70" s="177" t="s">
        <v>218</v>
      </c>
      <c r="M70" s="177"/>
      <c r="N70" s="178"/>
      <c r="O70" s="116">
        <f>SUM(O65:O69)</f>
        <v>0</v>
      </c>
      <c r="P70" s="116"/>
      <c r="Q70" s="56"/>
    </row>
    <row r="71" spans="1:17" x14ac:dyDescent="0.15">
      <c r="A71" s="79"/>
      <c r="B71" s="82"/>
      <c r="Q71" s="56"/>
    </row>
    <row r="72" spans="1:17" x14ac:dyDescent="0.15">
      <c r="A72" s="78"/>
      <c r="B72" s="115" t="s">
        <v>233</v>
      </c>
      <c r="E72" s="59"/>
      <c r="F72" s="59"/>
      <c r="G72" s="59"/>
      <c r="H72" s="156"/>
      <c r="I72" s="156"/>
      <c r="J72" s="22" t="s">
        <v>150</v>
      </c>
      <c r="Q72" s="56"/>
    </row>
    <row r="73" spans="1:17" x14ac:dyDescent="0.15">
      <c r="A73" s="78"/>
      <c r="B73" s="22" t="s">
        <v>178</v>
      </c>
      <c r="E73" s="59"/>
      <c r="F73" s="59"/>
      <c r="G73" s="59"/>
      <c r="H73" s="157">
        <f>O70</f>
        <v>0</v>
      </c>
      <c r="I73" s="157"/>
      <c r="J73" s="22" t="s">
        <v>156</v>
      </c>
      <c r="Q73" s="56"/>
    </row>
    <row r="74" spans="1:17" x14ac:dyDescent="0.15">
      <c r="A74" s="78"/>
      <c r="B74" s="22" t="s">
        <v>179</v>
      </c>
      <c r="G74" s="59"/>
      <c r="H74" s="158" t="str">
        <f>IF(ISERROR(H72/H73)=TRUE,"",H72/H73)</f>
        <v/>
      </c>
      <c r="I74" s="158"/>
      <c r="J74" s="22" t="s">
        <v>157</v>
      </c>
      <c r="Q74" s="56"/>
    </row>
    <row r="75" spans="1:17" x14ac:dyDescent="0.15">
      <c r="A75" s="78"/>
      <c r="G75" s="59"/>
      <c r="H75" s="58"/>
      <c r="I75" s="58"/>
      <c r="Q75" s="56"/>
    </row>
    <row r="76" spans="1:17" x14ac:dyDescent="0.15">
      <c r="A76" s="159" t="s">
        <v>172</v>
      </c>
      <c r="B76" s="160"/>
      <c r="C76" s="160"/>
      <c r="D76" s="160"/>
      <c r="E76" s="160"/>
      <c r="F76" s="160"/>
      <c r="G76" s="160"/>
      <c r="H76" s="160"/>
      <c r="I76" s="160"/>
      <c r="J76" s="160"/>
      <c r="K76" s="160"/>
      <c r="L76" s="160"/>
      <c r="M76" s="160"/>
      <c r="N76" s="160"/>
      <c r="O76" s="160"/>
      <c r="P76" s="160"/>
      <c r="Q76" s="161"/>
    </row>
    <row r="77" spans="1:17" ht="42.75" customHeight="1" x14ac:dyDescent="0.15">
      <c r="A77" s="162" t="s">
        <v>220</v>
      </c>
      <c r="B77" s="163"/>
      <c r="C77" s="163"/>
      <c r="D77" s="163"/>
      <c r="E77" s="163"/>
      <c r="F77" s="163"/>
      <c r="G77" s="163"/>
      <c r="H77" s="163"/>
      <c r="I77" s="163"/>
      <c r="J77" s="163"/>
      <c r="K77" s="163"/>
      <c r="L77" s="163"/>
      <c r="M77" s="163"/>
      <c r="N77" s="163"/>
      <c r="O77" s="163"/>
      <c r="P77" s="163"/>
      <c r="Q77" s="164"/>
    </row>
    <row r="78" spans="1:17" ht="52.5" customHeight="1" thickBot="1" x14ac:dyDescent="0.2">
      <c r="A78" s="147"/>
      <c r="B78" s="148"/>
      <c r="C78" s="148"/>
      <c r="D78" s="148"/>
      <c r="E78" s="148"/>
      <c r="F78" s="148"/>
      <c r="G78" s="148"/>
      <c r="H78" s="148"/>
      <c r="I78" s="148"/>
      <c r="J78" s="148"/>
      <c r="K78" s="148"/>
      <c r="L78" s="148"/>
      <c r="M78" s="148"/>
      <c r="N78" s="148"/>
      <c r="O78" s="148"/>
      <c r="P78" s="148"/>
      <c r="Q78" s="149"/>
    </row>
    <row r="79" spans="1:17" x14ac:dyDescent="0.15">
      <c r="A79" s="124" t="s">
        <v>27</v>
      </c>
      <c r="B79" s="125"/>
      <c r="C79" s="125"/>
      <c r="D79" s="125"/>
      <c r="E79" s="125"/>
      <c r="F79" s="125"/>
      <c r="G79" s="125"/>
      <c r="H79" s="125"/>
      <c r="I79" s="125"/>
      <c r="J79" s="125"/>
      <c r="K79" s="125"/>
      <c r="L79" s="125"/>
      <c r="M79" s="125"/>
      <c r="N79" s="125"/>
      <c r="O79" s="125"/>
      <c r="P79" s="125"/>
      <c r="Q79" s="126"/>
    </row>
    <row r="80" spans="1:17" x14ac:dyDescent="0.15">
      <c r="A80" s="133" t="s">
        <v>158</v>
      </c>
      <c r="B80" s="134"/>
      <c r="C80" s="134"/>
      <c r="D80" s="134"/>
      <c r="E80" s="134"/>
      <c r="F80" s="134"/>
      <c r="G80" s="134"/>
      <c r="H80" s="134"/>
      <c r="I80" s="134"/>
      <c r="J80" s="134"/>
      <c r="K80" s="134"/>
      <c r="L80" s="134"/>
      <c r="M80" s="134"/>
      <c r="N80" s="134"/>
      <c r="O80" s="134"/>
      <c r="P80" s="134"/>
      <c r="Q80" s="135"/>
    </row>
    <row r="81" spans="1:17" ht="63" customHeight="1" x14ac:dyDescent="0.15">
      <c r="A81" s="127" t="s">
        <v>189</v>
      </c>
      <c r="B81" s="151"/>
      <c r="C81" s="151"/>
      <c r="D81" s="151"/>
      <c r="E81" s="151"/>
      <c r="F81" s="151"/>
      <c r="G81" s="151"/>
      <c r="H81" s="151"/>
      <c r="I81" s="151"/>
      <c r="J81" s="151"/>
      <c r="K81" s="151"/>
      <c r="L81" s="151"/>
      <c r="M81" s="151"/>
      <c r="N81" s="151"/>
      <c r="O81" s="151"/>
      <c r="P81" s="151"/>
      <c r="Q81" s="152"/>
    </row>
    <row r="82" spans="1:17" ht="33.75" customHeight="1" x14ac:dyDescent="0.15">
      <c r="A82" s="147"/>
      <c r="B82" s="148"/>
      <c r="C82" s="148"/>
      <c r="D82" s="148"/>
      <c r="E82" s="148"/>
      <c r="F82" s="148"/>
      <c r="G82" s="148"/>
      <c r="H82" s="148"/>
      <c r="I82" s="148"/>
      <c r="J82" s="148"/>
      <c r="K82" s="148"/>
      <c r="L82" s="148"/>
      <c r="M82" s="148"/>
      <c r="N82" s="148"/>
      <c r="O82" s="148"/>
      <c r="P82" s="148"/>
      <c r="Q82" s="149"/>
    </row>
    <row r="83" spans="1:17" x14ac:dyDescent="0.15">
      <c r="A83" s="153" t="s">
        <v>159</v>
      </c>
      <c r="B83" s="154"/>
      <c r="C83" s="154"/>
      <c r="D83" s="154"/>
      <c r="E83" s="154"/>
      <c r="F83" s="154"/>
      <c r="G83" s="154"/>
      <c r="H83" s="154"/>
      <c r="I83" s="154"/>
      <c r="J83" s="154"/>
      <c r="K83" s="154"/>
      <c r="L83" s="154"/>
      <c r="M83" s="154"/>
      <c r="N83" s="154"/>
      <c r="O83" s="154"/>
      <c r="P83" s="154"/>
      <c r="Q83" s="155"/>
    </row>
    <row r="84" spans="1:17" ht="39" customHeight="1" x14ac:dyDescent="0.15">
      <c r="A84" s="127" t="s">
        <v>188</v>
      </c>
      <c r="B84" s="128"/>
      <c r="C84" s="128"/>
      <c r="D84" s="128"/>
      <c r="E84" s="128"/>
      <c r="F84" s="128"/>
      <c r="G84" s="128"/>
      <c r="H84" s="128"/>
      <c r="I84" s="128"/>
      <c r="J84" s="128"/>
      <c r="K84" s="128"/>
      <c r="L84" s="128"/>
      <c r="M84" s="128"/>
      <c r="N84" s="128"/>
      <c r="O84" s="128"/>
      <c r="P84" s="128"/>
      <c r="Q84" s="129"/>
    </row>
    <row r="85" spans="1:17" ht="30" customHeight="1" x14ac:dyDescent="0.15">
      <c r="A85" s="147"/>
      <c r="B85" s="148"/>
      <c r="C85" s="148"/>
      <c r="D85" s="148"/>
      <c r="E85" s="148"/>
      <c r="F85" s="148"/>
      <c r="G85" s="148"/>
      <c r="H85" s="148"/>
      <c r="I85" s="148"/>
      <c r="J85" s="148"/>
      <c r="K85" s="148"/>
      <c r="L85" s="148"/>
      <c r="M85" s="148"/>
      <c r="N85" s="148"/>
      <c r="O85" s="148"/>
      <c r="P85" s="148"/>
      <c r="Q85" s="149"/>
    </row>
    <row r="86" spans="1:17" ht="13.5" customHeight="1" x14ac:dyDescent="0.15">
      <c r="A86" s="150" t="s">
        <v>160</v>
      </c>
      <c r="B86" s="136"/>
      <c r="C86" s="136"/>
      <c r="D86" s="136"/>
      <c r="E86" s="136"/>
      <c r="F86" s="136"/>
      <c r="G86" s="136"/>
      <c r="H86" s="136"/>
      <c r="I86" s="136"/>
      <c r="J86" s="136"/>
      <c r="K86" s="136"/>
      <c r="L86" s="136"/>
      <c r="M86" s="136"/>
      <c r="N86" s="136"/>
      <c r="O86" s="136"/>
      <c r="P86" s="136"/>
      <c r="Q86" s="137"/>
    </row>
    <row r="87" spans="1:17" ht="39" customHeight="1" x14ac:dyDescent="0.15">
      <c r="A87" s="127" t="s">
        <v>190</v>
      </c>
      <c r="B87" s="128"/>
      <c r="C87" s="128"/>
      <c r="D87" s="128"/>
      <c r="E87" s="128"/>
      <c r="F87" s="128"/>
      <c r="G87" s="128"/>
      <c r="H87" s="128"/>
      <c r="I87" s="128"/>
      <c r="J87" s="128"/>
      <c r="K87" s="128"/>
      <c r="L87" s="128"/>
      <c r="M87" s="128"/>
      <c r="N87" s="128"/>
      <c r="O87" s="128"/>
      <c r="P87" s="128"/>
      <c r="Q87" s="129"/>
    </row>
    <row r="88" spans="1:17" ht="32.25" customHeight="1" thickBot="1" x14ac:dyDescent="0.2">
      <c r="A88" s="130"/>
      <c r="B88" s="131"/>
      <c r="C88" s="131"/>
      <c r="D88" s="131"/>
      <c r="E88" s="131"/>
      <c r="F88" s="131"/>
      <c r="G88" s="131"/>
      <c r="H88" s="131"/>
      <c r="I88" s="131"/>
      <c r="J88" s="131"/>
      <c r="K88" s="131"/>
      <c r="L88" s="131"/>
      <c r="M88" s="131"/>
      <c r="N88" s="131"/>
      <c r="O88" s="131"/>
      <c r="P88" s="131"/>
      <c r="Q88" s="132"/>
    </row>
    <row r="89" spans="1:17" x14ac:dyDescent="0.15">
      <c r="A89" s="124" t="s">
        <v>28</v>
      </c>
      <c r="B89" s="125"/>
      <c r="C89" s="125"/>
      <c r="D89" s="125"/>
      <c r="E89" s="125"/>
      <c r="F89" s="125"/>
      <c r="G89" s="125"/>
      <c r="H89" s="125"/>
      <c r="I89" s="125"/>
      <c r="J89" s="125"/>
      <c r="K89" s="125"/>
      <c r="L89" s="125"/>
      <c r="M89" s="125"/>
      <c r="N89" s="125"/>
      <c r="O89" s="125"/>
      <c r="P89" s="125"/>
      <c r="Q89" s="126"/>
    </row>
    <row r="90" spans="1:17" ht="36" customHeight="1" x14ac:dyDescent="0.15">
      <c r="A90" s="127" t="s">
        <v>191</v>
      </c>
      <c r="B90" s="128"/>
      <c r="C90" s="128"/>
      <c r="D90" s="128"/>
      <c r="E90" s="128"/>
      <c r="F90" s="128"/>
      <c r="G90" s="128"/>
      <c r="H90" s="128"/>
      <c r="I90" s="128"/>
      <c r="J90" s="128"/>
      <c r="K90" s="128"/>
      <c r="L90" s="128"/>
      <c r="M90" s="128"/>
      <c r="N90" s="128"/>
      <c r="O90" s="128"/>
      <c r="P90" s="128"/>
      <c r="Q90" s="129"/>
    </row>
    <row r="91" spans="1:17" ht="25.5" customHeight="1" x14ac:dyDescent="0.15">
      <c r="A91" s="141"/>
      <c r="B91" s="142"/>
      <c r="C91" s="142"/>
      <c r="D91" s="142"/>
      <c r="E91" s="142"/>
      <c r="F91" s="142"/>
      <c r="G91" s="142"/>
      <c r="H91" s="142"/>
      <c r="I91" s="142"/>
      <c r="J91" s="142"/>
      <c r="K91" s="142"/>
      <c r="L91" s="142"/>
      <c r="M91" s="142"/>
      <c r="N91" s="142"/>
      <c r="O91" s="142"/>
      <c r="P91" s="142"/>
      <c r="Q91" s="143"/>
    </row>
    <row r="92" spans="1:17" x14ac:dyDescent="0.15">
      <c r="A92" s="144" t="s">
        <v>166</v>
      </c>
      <c r="B92" s="145"/>
      <c r="C92" s="145"/>
      <c r="D92" s="145"/>
      <c r="E92" s="145"/>
      <c r="F92" s="145"/>
      <c r="G92" s="145"/>
      <c r="H92" s="145"/>
      <c r="I92" s="145"/>
      <c r="J92" s="145"/>
      <c r="K92" s="145"/>
      <c r="L92" s="145"/>
      <c r="M92" s="145"/>
      <c r="N92" s="145"/>
      <c r="O92" s="145"/>
      <c r="P92" s="145"/>
      <c r="Q92" s="146"/>
    </row>
    <row r="93" spans="1:17" s="119" customFormat="1" ht="14.25" thickBot="1" x14ac:dyDescent="0.2">
      <c r="A93" s="75"/>
      <c r="B93" s="76" t="s">
        <v>29</v>
      </c>
      <c r="C93" s="76"/>
      <c r="D93" s="120"/>
      <c r="E93" s="76" t="s">
        <v>238</v>
      </c>
      <c r="F93" s="76"/>
      <c r="G93" s="409"/>
      <c r="H93" s="76"/>
      <c r="I93" s="120"/>
      <c r="J93" s="76" t="s">
        <v>239</v>
      </c>
      <c r="K93" s="76"/>
      <c r="L93" s="76"/>
      <c r="M93" s="76"/>
      <c r="N93" s="120"/>
      <c r="O93" s="76" t="s">
        <v>240</v>
      </c>
      <c r="P93" s="76"/>
      <c r="Q93" s="77"/>
    </row>
    <row r="94" spans="1:17" x14ac:dyDescent="0.15">
      <c r="A94" s="133" t="s">
        <v>107</v>
      </c>
      <c r="B94" s="134"/>
      <c r="C94" s="134"/>
      <c r="D94" s="134"/>
      <c r="E94" s="134"/>
      <c r="F94" s="134"/>
      <c r="G94" s="134"/>
      <c r="H94" s="134"/>
      <c r="I94" s="134"/>
      <c r="J94" s="134"/>
      <c r="K94" s="134"/>
      <c r="L94" s="134"/>
      <c r="M94" s="134"/>
      <c r="N94" s="134"/>
      <c r="O94" s="134"/>
      <c r="P94" s="134"/>
      <c r="Q94" s="135"/>
    </row>
    <row r="95" spans="1:17" x14ac:dyDescent="0.15">
      <c r="A95" s="133" t="s">
        <v>174</v>
      </c>
      <c r="B95" s="134"/>
      <c r="C95" s="134"/>
      <c r="D95" s="134"/>
      <c r="E95" s="134"/>
      <c r="F95" s="134"/>
      <c r="G95" s="134"/>
      <c r="H95" s="134"/>
      <c r="I95" s="134"/>
      <c r="J95" s="134"/>
      <c r="K95" s="134"/>
      <c r="L95" s="134"/>
      <c r="M95" s="134"/>
      <c r="N95" s="134"/>
      <c r="O95" s="134"/>
      <c r="P95" s="134"/>
      <c r="Q95" s="135"/>
    </row>
    <row r="96" spans="1:17" s="410" customFormat="1" ht="23.45" customHeight="1" x14ac:dyDescent="0.15">
      <c r="A96" s="127" t="s">
        <v>243</v>
      </c>
      <c r="B96" s="128"/>
      <c r="C96" s="128"/>
      <c r="D96" s="128"/>
      <c r="E96" s="128"/>
      <c r="F96" s="128"/>
      <c r="G96" s="128"/>
      <c r="H96" s="128"/>
      <c r="I96" s="128"/>
      <c r="J96" s="128"/>
      <c r="K96" s="128"/>
      <c r="L96" s="128"/>
      <c r="M96" s="128"/>
      <c r="N96" s="128"/>
      <c r="O96" s="128"/>
      <c r="P96" s="128"/>
      <c r="Q96" s="129"/>
    </row>
    <row r="97" spans="1:17" ht="19.5" customHeight="1" x14ac:dyDescent="0.15">
      <c r="A97" s="147"/>
      <c r="B97" s="148"/>
      <c r="C97" s="148"/>
      <c r="D97" s="148"/>
      <c r="E97" s="148"/>
      <c r="F97" s="148"/>
      <c r="G97" s="148"/>
      <c r="H97" s="148"/>
      <c r="I97" s="148"/>
      <c r="J97" s="148"/>
      <c r="K97" s="148"/>
      <c r="L97" s="148"/>
      <c r="M97" s="148"/>
      <c r="N97" s="148"/>
      <c r="O97" s="148"/>
      <c r="P97" s="148"/>
      <c r="Q97" s="149"/>
    </row>
    <row r="98" spans="1:17" x14ac:dyDescent="0.15">
      <c r="A98" s="133" t="s">
        <v>175</v>
      </c>
      <c r="B98" s="134"/>
      <c r="C98" s="134"/>
      <c r="D98" s="134"/>
      <c r="E98" s="134"/>
      <c r="F98" s="134"/>
      <c r="G98" s="134"/>
      <c r="H98" s="134"/>
      <c r="I98" s="134"/>
      <c r="J98" s="134"/>
      <c r="K98" s="134"/>
      <c r="L98" s="134"/>
      <c r="M98" s="134"/>
      <c r="N98" s="134"/>
      <c r="O98" s="134"/>
      <c r="P98" s="134"/>
      <c r="Q98" s="135"/>
    </row>
    <row r="99" spans="1:17" ht="43.5" customHeight="1" x14ac:dyDescent="0.15">
      <c r="A99" s="127" t="s">
        <v>225</v>
      </c>
      <c r="B99" s="136"/>
      <c r="C99" s="136"/>
      <c r="D99" s="136"/>
      <c r="E99" s="136"/>
      <c r="F99" s="136"/>
      <c r="G99" s="136"/>
      <c r="H99" s="136"/>
      <c r="I99" s="136"/>
      <c r="J99" s="136"/>
      <c r="K99" s="136"/>
      <c r="L99" s="136"/>
      <c r="M99" s="136"/>
      <c r="N99" s="136"/>
      <c r="O99" s="136"/>
      <c r="P99" s="136"/>
      <c r="Q99" s="137"/>
    </row>
    <row r="100" spans="1:17" ht="63.75" customHeight="1" x14ac:dyDescent="0.15">
      <c r="A100" s="138" t="s">
        <v>226</v>
      </c>
      <c r="B100" s="139"/>
      <c r="C100" s="139"/>
      <c r="D100" s="139"/>
      <c r="E100" s="139"/>
      <c r="F100" s="139"/>
      <c r="G100" s="139"/>
      <c r="H100" s="139"/>
      <c r="I100" s="139"/>
      <c r="J100" s="139"/>
      <c r="K100" s="139"/>
      <c r="L100" s="139"/>
      <c r="M100" s="139"/>
      <c r="N100" s="139"/>
      <c r="O100" s="139"/>
      <c r="P100" s="139"/>
      <c r="Q100" s="140"/>
    </row>
    <row r="101" spans="1:17" x14ac:dyDescent="0.15">
      <c r="A101" s="133" t="s">
        <v>161</v>
      </c>
      <c r="B101" s="134"/>
      <c r="C101" s="134"/>
      <c r="D101" s="134"/>
      <c r="E101" s="134"/>
      <c r="F101" s="134"/>
      <c r="G101" s="134"/>
      <c r="H101" s="134"/>
      <c r="I101" s="134"/>
      <c r="J101" s="134"/>
      <c r="K101" s="134"/>
      <c r="L101" s="134"/>
      <c r="M101" s="134"/>
      <c r="N101" s="134"/>
      <c r="O101" s="134"/>
      <c r="P101" s="134"/>
      <c r="Q101" s="135"/>
    </row>
    <row r="102" spans="1:17" ht="22.5" customHeight="1" x14ac:dyDescent="0.15">
      <c r="A102" s="127" t="s">
        <v>182</v>
      </c>
      <c r="B102" s="151"/>
      <c r="C102" s="151"/>
      <c r="D102" s="151"/>
      <c r="E102" s="151"/>
      <c r="F102" s="151"/>
      <c r="G102" s="151"/>
      <c r="H102" s="151"/>
      <c r="I102" s="151"/>
      <c r="J102" s="151"/>
      <c r="K102" s="151"/>
      <c r="L102" s="151"/>
      <c r="M102" s="151"/>
      <c r="N102" s="151"/>
      <c r="O102" s="151"/>
      <c r="P102" s="151"/>
      <c r="Q102" s="152"/>
    </row>
    <row r="103" spans="1:17" ht="32.25" customHeight="1" x14ac:dyDescent="0.15">
      <c r="A103" s="147"/>
      <c r="B103" s="148"/>
      <c r="C103" s="148"/>
      <c r="D103" s="148"/>
      <c r="E103" s="148"/>
      <c r="F103" s="148"/>
      <c r="G103" s="148"/>
      <c r="H103" s="148"/>
      <c r="I103" s="148"/>
      <c r="J103" s="148"/>
      <c r="K103" s="148"/>
      <c r="L103" s="148"/>
      <c r="M103" s="148"/>
      <c r="N103" s="148"/>
      <c r="O103" s="148"/>
      <c r="P103" s="148"/>
      <c r="Q103" s="149"/>
    </row>
    <row r="104" spans="1:17" x14ac:dyDescent="0.15">
      <c r="A104" s="133" t="s">
        <v>167</v>
      </c>
      <c r="B104" s="134"/>
      <c r="C104" s="134"/>
      <c r="D104" s="134"/>
      <c r="E104" s="134"/>
      <c r="F104" s="134"/>
      <c r="G104" s="134"/>
      <c r="H104" s="134"/>
      <c r="I104" s="134"/>
      <c r="J104" s="134"/>
      <c r="K104" s="134"/>
      <c r="L104" s="134"/>
      <c r="M104" s="134"/>
      <c r="N104" s="134"/>
      <c r="O104" s="134"/>
      <c r="P104" s="134"/>
      <c r="Q104" s="135"/>
    </row>
    <row r="105" spans="1:17" ht="13.5" customHeight="1" x14ac:dyDescent="0.15">
      <c r="A105" s="127" t="s">
        <v>183</v>
      </c>
      <c r="B105" s="128"/>
      <c r="C105" s="128"/>
      <c r="D105" s="128"/>
      <c r="E105" s="128"/>
      <c r="F105" s="128"/>
      <c r="G105" s="128"/>
      <c r="H105" s="128"/>
      <c r="I105" s="128"/>
      <c r="J105" s="128"/>
      <c r="K105" s="128"/>
      <c r="L105" s="128"/>
      <c r="M105" s="128"/>
      <c r="N105" s="128"/>
      <c r="O105" s="128"/>
      <c r="P105" s="128"/>
      <c r="Q105" s="129"/>
    </row>
    <row r="106" spans="1:17" ht="25.5" customHeight="1" x14ac:dyDescent="0.15">
      <c r="A106" s="147"/>
      <c r="B106" s="148"/>
      <c r="C106" s="148"/>
      <c r="D106" s="148"/>
      <c r="E106" s="148"/>
      <c r="F106" s="148"/>
      <c r="G106" s="148"/>
      <c r="H106" s="148"/>
      <c r="I106" s="148"/>
      <c r="J106" s="148"/>
      <c r="K106" s="148"/>
      <c r="L106" s="148"/>
      <c r="M106" s="148"/>
      <c r="N106" s="148"/>
      <c r="O106" s="148"/>
      <c r="P106" s="148"/>
      <c r="Q106" s="149"/>
    </row>
    <row r="107" spans="1:17" ht="14.25" customHeight="1" x14ac:dyDescent="0.15">
      <c r="A107" s="150" t="s">
        <v>162</v>
      </c>
      <c r="B107" s="136"/>
      <c r="C107" s="136"/>
      <c r="D107" s="136"/>
      <c r="E107" s="136"/>
      <c r="F107" s="136"/>
      <c r="G107" s="136"/>
      <c r="H107" s="136"/>
      <c r="I107" s="136"/>
      <c r="J107" s="136"/>
      <c r="K107" s="136"/>
      <c r="L107" s="136"/>
      <c r="M107" s="136"/>
      <c r="N107" s="136"/>
      <c r="O107" s="136"/>
      <c r="P107" s="136"/>
      <c r="Q107" s="137"/>
    </row>
    <row r="108" spans="1:17" ht="15" customHeight="1" x14ac:dyDescent="0.15">
      <c r="A108" s="127" t="s">
        <v>184</v>
      </c>
      <c r="B108" s="128"/>
      <c r="C108" s="128"/>
      <c r="D108" s="128"/>
      <c r="E108" s="128"/>
      <c r="F108" s="128"/>
      <c r="G108" s="128"/>
      <c r="H108" s="128"/>
      <c r="I108" s="128"/>
      <c r="J108" s="128"/>
      <c r="K108" s="128"/>
      <c r="L108" s="128"/>
      <c r="M108" s="128"/>
      <c r="N108" s="128"/>
      <c r="O108" s="128"/>
      <c r="P108" s="128"/>
      <c r="Q108" s="129"/>
    </row>
    <row r="109" spans="1:17" ht="27.75" customHeight="1" thickBot="1" x14ac:dyDescent="0.2">
      <c r="A109" s="147"/>
      <c r="B109" s="148"/>
      <c r="C109" s="148"/>
      <c r="D109" s="148"/>
      <c r="E109" s="148"/>
      <c r="F109" s="148"/>
      <c r="G109" s="148"/>
      <c r="H109" s="148"/>
      <c r="I109" s="148"/>
      <c r="J109" s="148"/>
      <c r="K109" s="148"/>
      <c r="L109" s="148"/>
      <c r="M109" s="148"/>
      <c r="N109" s="148"/>
      <c r="O109" s="148"/>
      <c r="P109" s="148"/>
      <c r="Q109" s="149"/>
    </row>
    <row r="110" spans="1:17" x14ac:dyDescent="0.15">
      <c r="A110" s="124" t="s">
        <v>30</v>
      </c>
      <c r="B110" s="125"/>
      <c r="C110" s="125"/>
      <c r="D110" s="125"/>
      <c r="E110" s="125"/>
      <c r="F110" s="125"/>
      <c r="G110" s="125"/>
      <c r="H110" s="125"/>
      <c r="I110" s="125"/>
      <c r="J110" s="125"/>
      <c r="K110" s="125"/>
      <c r="L110" s="125"/>
      <c r="M110" s="125"/>
      <c r="N110" s="125"/>
      <c r="O110" s="125"/>
      <c r="P110" s="125"/>
      <c r="Q110" s="126"/>
    </row>
    <row r="111" spans="1:17" ht="36" customHeight="1" x14ac:dyDescent="0.15">
      <c r="A111" s="127" t="s">
        <v>181</v>
      </c>
      <c r="B111" s="128"/>
      <c r="C111" s="128"/>
      <c r="D111" s="128"/>
      <c r="E111" s="128"/>
      <c r="F111" s="128"/>
      <c r="G111" s="128"/>
      <c r="H111" s="128"/>
      <c r="I111" s="128"/>
      <c r="J111" s="128"/>
      <c r="K111" s="128"/>
      <c r="L111" s="128"/>
      <c r="M111" s="128"/>
      <c r="N111" s="128"/>
      <c r="O111" s="128"/>
      <c r="P111" s="128"/>
      <c r="Q111" s="129"/>
    </row>
    <row r="112" spans="1:17" ht="37.5" customHeight="1" thickBot="1" x14ac:dyDescent="0.2">
      <c r="A112" s="130"/>
      <c r="B112" s="131"/>
      <c r="C112" s="131"/>
      <c r="D112" s="131"/>
      <c r="E112" s="131"/>
      <c r="F112" s="131"/>
      <c r="G112" s="131"/>
      <c r="H112" s="131"/>
      <c r="I112" s="131"/>
      <c r="J112" s="131"/>
      <c r="K112" s="131"/>
      <c r="L112" s="131"/>
      <c r="M112" s="131"/>
      <c r="N112" s="131"/>
      <c r="O112" s="131"/>
      <c r="P112" s="131"/>
      <c r="Q112" s="132"/>
    </row>
    <row r="113" spans="1:17" x14ac:dyDescent="0.15">
      <c r="A113" s="125" t="s">
        <v>31</v>
      </c>
      <c r="B113" s="125"/>
      <c r="C113" s="125"/>
      <c r="D113" s="125"/>
      <c r="E113" s="125"/>
      <c r="F113" s="125"/>
      <c r="G113" s="125"/>
      <c r="H113" s="125"/>
      <c r="I113" s="125"/>
      <c r="J113" s="125"/>
      <c r="K113" s="125"/>
      <c r="L113" s="125"/>
      <c r="M113" s="125"/>
      <c r="N113" s="125"/>
      <c r="O113" s="125"/>
      <c r="P113" s="125"/>
      <c r="Q113" s="125"/>
    </row>
    <row r="114" spans="1:17" x14ac:dyDescent="0.15">
      <c r="A114" s="134" t="s">
        <v>32</v>
      </c>
      <c r="B114" s="134"/>
      <c r="C114" s="134"/>
      <c r="D114" s="134"/>
      <c r="E114" s="134"/>
      <c r="F114" s="134"/>
      <c r="G114" s="134"/>
      <c r="H114" s="134"/>
      <c r="I114" s="134"/>
      <c r="J114" s="134"/>
      <c r="K114" s="134"/>
      <c r="L114" s="134"/>
      <c r="M114" s="134"/>
      <c r="N114" s="134"/>
      <c r="O114" s="134"/>
      <c r="P114" s="134"/>
      <c r="Q114" s="134"/>
    </row>
  </sheetData>
  <mergeCells count="163">
    <mergeCell ref="A2:Q2"/>
    <mergeCell ref="A3:Q3"/>
    <mergeCell ref="A4:B4"/>
    <mergeCell ref="C4:Q4"/>
    <mergeCell ref="A5:A15"/>
    <mergeCell ref="B5:B9"/>
    <mergeCell ref="C5:E5"/>
    <mergeCell ref="F5:Q5"/>
    <mergeCell ref="C6:E6"/>
    <mergeCell ref="F6:Q6"/>
    <mergeCell ref="C15:E15"/>
    <mergeCell ref="F15:Q15"/>
    <mergeCell ref="C11:E11"/>
    <mergeCell ref="F11:Q11"/>
    <mergeCell ref="C12:E12"/>
    <mergeCell ref="F12:I12"/>
    <mergeCell ref="J12:K12"/>
    <mergeCell ref="L12:Q12"/>
    <mergeCell ref="A18:B25"/>
    <mergeCell ref="F18:Q18"/>
    <mergeCell ref="C7:E7"/>
    <mergeCell ref="F7:G7"/>
    <mergeCell ref="H7:Q7"/>
    <mergeCell ref="C8:E8"/>
    <mergeCell ref="F8:Q8"/>
    <mergeCell ref="C9:E9"/>
    <mergeCell ref="F9:Q9"/>
    <mergeCell ref="A16:B17"/>
    <mergeCell ref="C16:E16"/>
    <mergeCell ref="F16:Q16"/>
    <mergeCell ref="C17:E17"/>
    <mergeCell ref="F17:Q17"/>
    <mergeCell ref="B10:B15"/>
    <mergeCell ref="C10:E10"/>
    <mergeCell ref="F10:Q10"/>
    <mergeCell ref="F13:G13"/>
    <mergeCell ref="H13:Q13"/>
    <mergeCell ref="C14:E14"/>
    <mergeCell ref="F14:I14"/>
    <mergeCell ref="J14:K14"/>
    <mergeCell ref="L14:Q14"/>
    <mergeCell ref="C13:E13"/>
    <mergeCell ref="A32:Q32"/>
    <mergeCell ref="A33:Q33"/>
    <mergeCell ref="A34:Q34"/>
    <mergeCell ref="D37:F37"/>
    <mergeCell ref="A53:Q53"/>
    <mergeCell ref="A54:Q54"/>
    <mergeCell ref="A26:Q26"/>
    <mergeCell ref="A27:Q27"/>
    <mergeCell ref="A28:Q28"/>
    <mergeCell ref="A29:Q29"/>
    <mergeCell ref="A30:Q30"/>
    <mergeCell ref="A31:Q31"/>
    <mergeCell ref="C19:E19"/>
    <mergeCell ref="F19:H19"/>
    <mergeCell ref="I19:K19"/>
    <mergeCell ref="L19:N19"/>
    <mergeCell ref="O19:Q19"/>
    <mergeCell ref="C20:E20"/>
    <mergeCell ref="F20:H21"/>
    <mergeCell ref="I20:K21"/>
    <mergeCell ref="C24:E24"/>
    <mergeCell ref="F24:H25"/>
    <mergeCell ref="I24:K25"/>
    <mergeCell ref="L24:N25"/>
    <mergeCell ref="O24:Q25"/>
    <mergeCell ref="C25:E25"/>
    <mergeCell ref="L20:N21"/>
    <mergeCell ref="O20:Q21"/>
    <mergeCell ref="C21:E21"/>
    <mergeCell ref="C22:E22"/>
    <mergeCell ref="F22:H23"/>
    <mergeCell ref="I22:K23"/>
    <mergeCell ref="L22:N23"/>
    <mergeCell ref="O22:Q23"/>
    <mergeCell ref="C23:E23"/>
    <mergeCell ref="A61:Q61"/>
    <mergeCell ref="A63:Q63"/>
    <mergeCell ref="B64:C64"/>
    <mergeCell ref="D64:G64"/>
    <mergeCell ref="H64:I64"/>
    <mergeCell ref="J64:N64"/>
    <mergeCell ref="A55:Q55"/>
    <mergeCell ref="A56:Q56"/>
    <mergeCell ref="A57:Q57"/>
    <mergeCell ref="A58:Q58"/>
    <mergeCell ref="A59:Q59"/>
    <mergeCell ref="A60:Q60"/>
    <mergeCell ref="B65:C65"/>
    <mergeCell ref="D65:E65"/>
    <mergeCell ref="F65:G65"/>
    <mergeCell ref="J65:K65"/>
    <mergeCell ref="L65:N65"/>
    <mergeCell ref="B66:C66"/>
    <mergeCell ref="D66:E66"/>
    <mergeCell ref="F66:G66"/>
    <mergeCell ref="J66:K66"/>
    <mergeCell ref="L66:N66"/>
    <mergeCell ref="B67:C67"/>
    <mergeCell ref="D67:E67"/>
    <mergeCell ref="F67:G67"/>
    <mergeCell ref="J67:K67"/>
    <mergeCell ref="L67:N67"/>
    <mergeCell ref="B68:C68"/>
    <mergeCell ref="D68:E68"/>
    <mergeCell ref="F68:G68"/>
    <mergeCell ref="J68:K68"/>
    <mergeCell ref="L68:N68"/>
    <mergeCell ref="B69:C69"/>
    <mergeCell ref="D69:E69"/>
    <mergeCell ref="F69:G69"/>
    <mergeCell ref="J69:K69"/>
    <mergeCell ref="L69:N69"/>
    <mergeCell ref="B70:C70"/>
    <mergeCell ref="D70:E70"/>
    <mergeCell ref="F70:G70"/>
    <mergeCell ref="J70:K70"/>
    <mergeCell ref="L70:N70"/>
    <mergeCell ref="A81:Q81"/>
    <mergeCell ref="A82:Q82"/>
    <mergeCell ref="A83:Q83"/>
    <mergeCell ref="A84:Q84"/>
    <mergeCell ref="H72:I72"/>
    <mergeCell ref="H73:I73"/>
    <mergeCell ref="H74:I74"/>
    <mergeCell ref="A76:Q76"/>
    <mergeCell ref="A77:Q77"/>
    <mergeCell ref="A78:Q78"/>
    <mergeCell ref="A113:Q113"/>
    <mergeCell ref="A114:Q114"/>
    <mergeCell ref="A104:Q104"/>
    <mergeCell ref="A105:Q105"/>
    <mergeCell ref="A106:Q106"/>
    <mergeCell ref="A107:Q107"/>
    <mergeCell ref="A108:Q108"/>
    <mergeCell ref="A109:Q109"/>
    <mergeCell ref="A102:Q102"/>
    <mergeCell ref="A103:Q103"/>
    <mergeCell ref="A1:D1"/>
    <mergeCell ref="L1:N1"/>
    <mergeCell ref="O1:Q1"/>
    <mergeCell ref="A110:Q110"/>
    <mergeCell ref="A111:Q111"/>
    <mergeCell ref="A112:Q112"/>
    <mergeCell ref="A98:Q98"/>
    <mergeCell ref="A99:Q99"/>
    <mergeCell ref="A100:Q100"/>
    <mergeCell ref="A101:Q101"/>
    <mergeCell ref="A91:Q91"/>
    <mergeCell ref="A92:Q92"/>
    <mergeCell ref="A94:Q94"/>
    <mergeCell ref="A95:Q95"/>
    <mergeCell ref="A96:Q96"/>
    <mergeCell ref="A97:Q97"/>
    <mergeCell ref="A85:Q85"/>
    <mergeCell ref="A86:Q86"/>
    <mergeCell ref="A87:Q87"/>
    <mergeCell ref="A88:Q88"/>
    <mergeCell ref="A89:Q89"/>
    <mergeCell ref="A90:Q90"/>
    <mergeCell ref="A79:Q79"/>
    <mergeCell ref="A80:Q80"/>
  </mergeCells>
  <phoneticPr fontId="7"/>
  <pageMargins left="0.7" right="0.7" top="0.75" bottom="0.75" header="0.3" footer="0.3"/>
  <pageSetup paperSize="9" scale="95" fitToHeight="0" orientation="portrait" r:id="rId1"/>
  <headerFooter>
    <oddFooter>&amp;L&amp;9mi03d51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Q108"/>
  <sheetViews>
    <sheetView showGridLines="0" view="pageBreakPreview" zoomScaleNormal="100" zoomScaleSheetLayoutView="100" zoomScalePageLayoutView="99" workbookViewId="0">
      <selection sqref="A1:D1"/>
    </sheetView>
  </sheetViews>
  <sheetFormatPr defaultColWidth="9" defaultRowHeight="13.5" x14ac:dyDescent="0.15"/>
  <cols>
    <col min="1" max="1" width="6.25" style="88" customWidth="1"/>
    <col min="2" max="2" width="9.25" style="88" customWidth="1"/>
    <col min="3" max="3" width="11.875" style="88" customWidth="1"/>
    <col min="4" max="4" width="2.75" style="88" customWidth="1"/>
    <col min="5" max="5" width="5" style="88" customWidth="1"/>
    <col min="6" max="6" width="4.625" style="88" customWidth="1"/>
    <col min="7" max="7" width="4.75" style="88" customWidth="1"/>
    <col min="8" max="11" width="4.625" style="88" customWidth="1"/>
    <col min="12" max="16" width="4.625" style="87" customWidth="1"/>
    <col min="17" max="17" width="7.75" style="87" customWidth="1"/>
    <col min="18" max="16384" width="9" style="87"/>
  </cols>
  <sheetData>
    <row r="1" spans="1:17" s="412" customFormat="1" x14ac:dyDescent="0.15">
      <c r="A1" s="411" t="s">
        <v>241</v>
      </c>
      <c r="B1" s="411"/>
      <c r="C1" s="411"/>
      <c r="D1" s="411"/>
      <c r="L1" s="411" t="s">
        <v>216</v>
      </c>
      <c r="M1" s="411"/>
      <c r="N1" s="411"/>
      <c r="O1" s="413"/>
      <c r="P1" s="413"/>
      <c r="Q1" s="413"/>
    </row>
    <row r="2" spans="1:17" x14ac:dyDescent="0.15">
      <c r="A2" s="289" t="s">
        <v>176</v>
      </c>
      <c r="B2" s="289"/>
      <c r="C2" s="289"/>
      <c r="D2" s="289"/>
      <c r="E2" s="289"/>
      <c r="F2" s="289"/>
      <c r="G2" s="289"/>
      <c r="H2" s="289"/>
      <c r="I2" s="289"/>
      <c r="J2" s="289"/>
      <c r="K2" s="289"/>
      <c r="L2" s="289"/>
      <c r="M2" s="289"/>
      <c r="N2" s="289"/>
      <c r="O2" s="289"/>
      <c r="P2" s="289"/>
      <c r="Q2" s="289"/>
    </row>
    <row r="3" spans="1:17" ht="14.25" thickBot="1" x14ac:dyDescent="0.2">
      <c r="A3" s="290" t="s">
        <v>229</v>
      </c>
      <c r="B3" s="290"/>
      <c r="C3" s="290"/>
      <c r="D3" s="290"/>
      <c r="E3" s="290"/>
      <c r="F3" s="290"/>
      <c r="G3" s="290"/>
      <c r="H3" s="290"/>
      <c r="I3" s="290"/>
      <c r="J3" s="290"/>
      <c r="K3" s="290"/>
      <c r="L3" s="290"/>
      <c r="M3" s="290"/>
      <c r="N3" s="290"/>
      <c r="O3" s="290"/>
      <c r="P3" s="290"/>
      <c r="Q3" s="290"/>
    </row>
    <row r="4" spans="1:17" ht="14.25" thickBot="1" x14ac:dyDescent="0.2">
      <c r="A4" s="291" t="s">
        <v>17</v>
      </c>
      <c r="B4" s="292"/>
      <c r="C4" s="293" t="s">
        <v>163</v>
      </c>
      <c r="D4" s="294"/>
      <c r="E4" s="294"/>
      <c r="F4" s="294"/>
      <c r="G4" s="294"/>
      <c r="H4" s="294"/>
      <c r="I4" s="294"/>
      <c r="J4" s="294"/>
      <c r="K4" s="294"/>
      <c r="L4" s="294"/>
      <c r="M4" s="294"/>
      <c r="N4" s="294"/>
      <c r="O4" s="294"/>
      <c r="P4" s="294"/>
      <c r="Q4" s="295"/>
    </row>
    <row r="5" spans="1:17" x14ac:dyDescent="0.15">
      <c r="A5" s="296" t="s">
        <v>135</v>
      </c>
      <c r="B5" s="299" t="s">
        <v>133</v>
      </c>
      <c r="C5" s="211" t="s">
        <v>128</v>
      </c>
      <c r="D5" s="302"/>
      <c r="E5" s="303"/>
      <c r="F5" s="304"/>
      <c r="G5" s="304"/>
      <c r="H5" s="304"/>
      <c r="I5" s="304"/>
      <c r="J5" s="304"/>
      <c r="K5" s="304"/>
      <c r="L5" s="304"/>
      <c r="M5" s="304"/>
      <c r="N5" s="304"/>
      <c r="O5" s="304"/>
      <c r="P5" s="304"/>
      <c r="Q5" s="305"/>
    </row>
    <row r="6" spans="1:17" x14ac:dyDescent="0.15">
      <c r="A6" s="297"/>
      <c r="B6" s="274"/>
      <c r="C6" s="201" t="s">
        <v>146</v>
      </c>
      <c r="D6" s="254"/>
      <c r="E6" s="275"/>
      <c r="F6" s="257"/>
      <c r="G6" s="257"/>
      <c r="H6" s="257"/>
      <c r="I6" s="257"/>
      <c r="J6" s="257"/>
      <c r="K6" s="257"/>
      <c r="L6" s="257"/>
      <c r="M6" s="257"/>
      <c r="N6" s="257"/>
      <c r="O6" s="257"/>
      <c r="P6" s="257"/>
      <c r="Q6" s="258"/>
    </row>
    <row r="7" spans="1:17" x14ac:dyDescent="0.15">
      <c r="A7" s="298"/>
      <c r="B7" s="300"/>
      <c r="C7" s="201" t="s">
        <v>129</v>
      </c>
      <c r="D7" s="254"/>
      <c r="E7" s="255"/>
      <c r="F7" s="256" t="s">
        <v>130</v>
      </c>
      <c r="G7" s="256"/>
      <c r="H7" s="257"/>
      <c r="I7" s="257"/>
      <c r="J7" s="257"/>
      <c r="K7" s="257"/>
      <c r="L7" s="257"/>
      <c r="M7" s="257"/>
      <c r="N7" s="257"/>
      <c r="O7" s="257"/>
      <c r="P7" s="257"/>
      <c r="Q7" s="258"/>
    </row>
    <row r="8" spans="1:17" ht="26.25" customHeight="1" x14ac:dyDescent="0.15">
      <c r="A8" s="298"/>
      <c r="B8" s="300"/>
      <c r="C8" s="201" t="s">
        <v>131</v>
      </c>
      <c r="D8" s="254"/>
      <c r="E8" s="255"/>
      <c r="F8" s="256"/>
      <c r="G8" s="256"/>
      <c r="H8" s="256"/>
      <c r="I8" s="256"/>
      <c r="J8" s="256"/>
      <c r="K8" s="256"/>
      <c r="L8" s="256"/>
      <c r="M8" s="256"/>
      <c r="N8" s="256"/>
      <c r="O8" s="256"/>
      <c r="P8" s="256"/>
      <c r="Q8" s="259"/>
    </row>
    <row r="9" spans="1:17" x14ac:dyDescent="0.15">
      <c r="A9" s="298"/>
      <c r="B9" s="301"/>
      <c r="C9" s="204" t="s">
        <v>132</v>
      </c>
      <c r="D9" s="260"/>
      <c r="E9" s="261"/>
      <c r="F9" s="262"/>
      <c r="G9" s="262"/>
      <c r="H9" s="262"/>
      <c r="I9" s="262"/>
      <c r="J9" s="262"/>
      <c r="K9" s="262"/>
      <c r="L9" s="262"/>
      <c r="M9" s="262"/>
      <c r="N9" s="262"/>
      <c r="O9" s="262"/>
      <c r="P9" s="262"/>
      <c r="Q9" s="263"/>
    </row>
    <row r="10" spans="1:17" x14ac:dyDescent="0.15">
      <c r="A10" s="298"/>
      <c r="B10" s="274" t="s">
        <v>134</v>
      </c>
      <c r="C10" s="201" t="s">
        <v>136</v>
      </c>
      <c r="D10" s="254"/>
      <c r="E10" s="275"/>
      <c r="F10" s="257"/>
      <c r="G10" s="257"/>
      <c r="H10" s="257"/>
      <c r="I10" s="257"/>
      <c r="J10" s="257"/>
      <c r="K10" s="257"/>
      <c r="L10" s="257"/>
      <c r="M10" s="257"/>
      <c r="N10" s="257"/>
      <c r="O10" s="257"/>
      <c r="P10" s="257"/>
      <c r="Q10" s="258"/>
    </row>
    <row r="11" spans="1:17" x14ac:dyDescent="0.15">
      <c r="A11" s="298"/>
      <c r="B11" s="274"/>
      <c r="C11" s="201" t="s">
        <v>137</v>
      </c>
      <c r="D11" s="254"/>
      <c r="E11" s="275"/>
      <c r="F11" s="308"/>
      <c r="G11" s="308"/>
      <c r="H11" s="308"/>
      <c r="I11" s="308"/>
      <c r="J11" s="308"/>
      <c r="K11" s="308"/>
      <c r="L11" s="308"/>
      <c r="M11" s="308"/>
      <c r="N11" s="308"/>
      <c r="O11" s="308"/>
      <c r="P11" s="308"/>
      <c r="Q11" s="309"/>
    </row>
    <row r="12" spans="1:17" x14ac:dyDescent="0.15">
      <c r="A12" s="298"/>
      <c r="B12" s="274"/>
      <c r="C12" s="202" t="s">
        <v>138</v>
      </c>
      <c r="D12" s="202"/>
      <c r="E12" s="288"/>
      <c r="F12" s="310"/>
      <c r="G12" s="310"/>
      <c r="H12" s="310"/>
      <c r="I12" s="310"/>
      <c r="J12" s="311" t="s">
        <v>147</v>
      </c>
      <c r="K12" s="311"/>
      <c r="L12" s="280"/>
      <c r="M12" s="281"/>
      <c r="N12" s="281"/>
      <c r="O12" s="281"/>
      <c r="P12" s="281"/>
      <c r="Q12" s="312"/>
    </row>
    <row r="13" spans="1:17" x14ac:dyDescent="0.15">
      <c r="A13" s="298"/>
      <c r="B13" s="274"/>
      <c r="C13" s="202" t="s">
        <v>139</v>
      </c>
      <c r="D13" s="202"/>
      <c r="E13" s="288"/>
      <c r="F13" s="256" t="s">
        <v>130</v>
      </c>
      <c r="G13" s="256"/>
      <c r="H13" s="276"/>
      <c r="I13" s="277"/>
      <c r="J13" s="277"/>
      <c r="K13" s="277"/>
      <c r="L13" s="277"/>
      <c r="M13" s="277"/>
      <c r="N13" s="277"/>
      <c r="O13" s="277"/>
      <c r="P13" s="277"/>
      <c r="Q13" s="278"/>
    </row>
    <row r="14" spans="1:17" x14ac:dyDescent="0.15">
      <c r="A14" s="298"/>
      <c r="B14" s="274"/>
      <c r="C14" s="210" t="s">
        <v>140</v>
      </c>
      <c r="D14" s="210"/>
      <c r="E14" s="279"/>
      <c r="F14" s="280"/>
      <c r="G14" s="281"/>
      <c r="H14" s="281"/>
      <c r="I14" s="282"/>
      <c r="J14" s="283" t="s">
        <v>152</v>
      </c>
      <c r="K14" s="284"/>
      <c r="L14" s="285"/>
      <c r="M14" s="286"/>
      <c r="N14" s="286"/>
      <c r="O14" s="286"/>
      <c r="P14" s="286"/>
      <c r="Q14" s="287"/>
    </row>
    <row r="15" spans="1:17" x14ac:dyDescent="0.15">
      <c r="A15" s="298"/>
      <c r="B15" s="274"/>
      <c r="C15" s="306" t="s">
        <v>148</v>
      </c>
      <c r="D15" s="306"/>
      <c r="E15" s="307"/>
      <c r="F15" s="276"/>
      <c r="G15" s="277"/>
      <c r="H15" s="277"/>
      <c r="I15" s="277"/>
      <c r="J15" s="277"/>
      <c r="K15" s="277"/>
      <c r="L15" s="277"/>
      <c r="M15" s="277"/>
      <c r="N15" s="277"/>
      <c r="O15" s="277"/>
      <c r="P15" s="277"/>
      <c r="Q15" s="278"/>
    </row>
    <row r="16" spans="1:17" x14ac:dyDescent="0.15">
      <c r="A16" s="264" t="s">
        <v>222</v>
      </c>
      <c r="B16" s="265"/>
      <c r="C16" s="200" t="s">
        <v>177</v>
      </c>
      <c r="D16" s="202"/>
      <c r="E16" s="201"/>
      <c r="F16" s="266"/>
      <c r="G16" s="267"/>
      <c r="H16" s="267"/>
      <c r="I16" s="267"/>
      <c r="J16" s="267"/>
      <c r="K16" s="267"/>
      <c r="L16" s="267"/>
      <c r="M16" s="267"/>
      <c r="N16" s="267"/>
      <c r="O16" s="267"/>
      <c r="P16" s="267"/>
      <c r="Q16" s="268"/>
    </row>
    <row r="17" spans="1:17" ht="14.25" thickBot="1" x14ac:dyDescent="0.2">
      <c r="A17" s="251"/>
      <c r="B17" s="252"/>
      <c r="C17" s="269" t="s">
        <v>34</v>
      </c>
      <c r="D17" s="270"/>
      <c r="E17" s="270"/>
      <c r="F17" s="271"/>
      <c r="G17" s="272"/>
      <c r="H17" s="272"/>
      <c r="I17" s="272"/>
      <c r="J17" s="272"/>
      <c r="K17" s="272"/>
      <c r="L17" s="272"/>
      <c r="M17" s="272"/>
      <c r="N17" s="272"/>
      <c r="O17" s="272"/>
      <c r="P17" s="272"/>
      <c r="Q17" s="273"/>
    </row>
    <row r="18" spans="1:17" x14ac:dyDescent="0.15">
      <c r="A18" s="249" t="s">
        <v>19</v>
      </c>
      <c r="B18" s="250"/>
      <c r="C18" s="54" t="s">
        <v>108</v>
      </c>
      <c r="D18" s="80"/>
      <c r="E18" s="55"/>
      <c r="F18" s="209" t="s">
        <v>20</v>
      </c>
      <c r="G18" s="210"/>
      <c r="H18" s="210"/>
      <c r="I18" s="210"/>
      <c r="J18" s="210"/>
      <c r="K18" s="210"/>
      <c r="L18" s="210"/>
      <c r="M18" s="210"/>
      <c r="N18" s="210"/>
      <c r="O18" s="210"/>
      <c r="P18" s="210"/>
      <c r="Q18" s="253"/>
    </row>
    <row r="19" spans="1:17" x14ac:dyDescent="0.15">
      <c r="A19" s="249"/>
      <c r="B19" s="250"/>
      <c r="C19" s="206" t="s">
        <v>146</v>
      </c>
      <c r="D19" s="207"/>
      <c r="E19" s="208"/>
      <c r="F19" s="209" t="s">
        <v>18</v>
      </c>
      <c r="G19" s="210"/>
      <c r="H19" s="211"/>
      <c r="I19" s="203" t="s">
        <v>151</v>
      </c>
      <c r="J19" s="212"/>
      <c r="K19" s="204"/>
      <c r="L19" s="213" t="s">
        <v>153</v>
      </c>
      <c r="M19" s="214"/>
      <c r="N19" s="214"/>
      <c r="O19" s="173" t="s">
        <v>154</v>
      </c>
      <c r="P19" s="215"/>
      <c r="Q19" s="216"/>
    </row>
    <row r="20" spans="1:17" x14ac:dyDescent="0.15">
      <c r="A20" s="249"/>
      <c r="B20" s="250"/>
      <c r="C20" s="217"/>
      <c r="D20" s="218"/>
      <c r="E20" s="219"/>
      <c r="F20" s="220"/>
      <c r="G20" s="221"/>
      <c r="H20" s="222"/>
      <c r="I20" s="220"/>
      <c r="J20" s="221"/>
      <c r="K20" s="222"/>
      <c r="L20" s="229"/>
      <c r="M20" s="230"/>
      <c r="N20" s="230"/>
      <c r="O20" s="230"/>
      <c r="P20" s="230"/>
      <c r="Q20" s="233"/>
    </row>
    <row r="21" spans="1:17" x14ac:dyDescent="0.15">
      <c r="A21" s="249"/>
      <c r="B21" s="250"/>
      <c r="C21" s="238"/>
      <c r="D21" s="239"/>
      <c r="E21" s="240"/>
      <c r="F21" s="223"/>
      <c r="G21" s="224"/>
      <c r="H21" s="225"/>
      <c r="I21" s="223"/>
      <c r="J21" s="224"/>
      <c r="K21" s="225"/>
      <c r="L21" s="229"/>
      <c r="M21" s="230"/>
      <c r="N21" s="230"/>
      <c r="O21" s="230"/>
      <c r="P21" s="230"/>
      <c r="Q21" s="233"/>
    </row>
    <row r="22" spans="1:17" x14ac:dyDescent="0.15">
      <c r="A22" s="249"/>
      <c r="B22" s="250"/>
      <c r="C22" s="217"/>
      <c r="D22" s="218"/>
      <c r="E22" s="219"/>
      <c r="F22" s="220"/>
      <c r="G22" s="221"/>
      <c r="H22" s="222"/>
      <c r="I22" s="220"/>
      <c r="J22" s="221"/>
      <c r="K22" s="222"/>
      <c r="L22" s="229"/>
      <c r="M22" s="230"/>
      <c r="N22" s="230"/>
      <c r="O22" s="230"/>
      <c r="P22" s="230"/>
      <c r="Q22" s="233"/>
    </row>
    <row r="23" spans="1:17" x14ac:dyDescent="0.15">
      <c r="A23" s="249"/>
      <c r="B23" s="250"/>
      <c r="C23" s="238"/>
      <c r="D23" s="239"/>
      <c r="E23" s="240"/>
      <c r="F23" s="223"/>
      <c r="G23" s="224"/>
      <c r="H23" s="225"/>
      <c r="I23" s="223"/>
      <c r="J23" s="224"/>
      <c r="K23" s="225"/>
      <c r="L23" s="229"/>
      <c r="M23" s="230"/>
      <c r="N23" s="230"/>
      <c r="O23" s="230"/>
      <c r="P23" s="230"/>
      <c r="Q23" s="233"/>
    </row>
    <row r="24" spans="1:17" x14ac:dyDescent="0.15">
      <c r="A24" s="249"/>
      <c r="B24" s="250"/>
      <c r="C24" s="217"/>
      <c r="D24" s="218"/>
      <c r="E24" s="219"/>
      <c r="F24" s="220"/>
      <c r="G24" s="221"/>
      <c r="H24" s="222"/>
      <c r="I24" s="220"/>
      <c r="J24" s="221"/>
      <c r="K24" s="222"/>
      <c r="L24" s="229"/>
      <c r="M24" s="230"/>
      <c r="N24" s="230"/>
      <c r="O24" s="230"/>
      <c r="P24" s="230"/>
      <c r="Q24" s="233"/>
    </row>
    <row r="25" spans="1:17" ht="14.25" thickBot="1" x14ac:dyDescent="0.2">
      <c r="A25" s="251"/>
      <c r="B25" s="252"/>
      <c r="C25" s="235"/>
      <c r="D25" s="236"/>
      <c r="E25" s="237"/>
      <c r="F25" s="226"/>
      <c r="G25" s="227"/>
      <c r="H25" s="228"/>
      <c r="I25" s="226"/>
      <c r="J25" s="227"/>
      <c r="K25" s="228"/>
      <c r="L25" s="231"/>
      <c r="M25" s="232"/>
      <c r="N25" s="232"/>
      <c r="O25" s="232"/>
      <c r="P25" s="232"/>
      <c r="Q25" s="234"/>
    </row>
    <row r="26" spans="1:17" x14ac:dyDescent="0.15">
      <c r="A26" s="241" t="s">
        <v>185</v>
      </c>
      <c r="B26" s="242"/>
      <c r="C26" s="242"/>
      <c r="D26" s="242"/>
      <c r="E26" s="242"/>
      <c r="F26" s="242"/>
      <c r="G26" s="242"/>
      <c r="H26" s="242"/>
      <c r="I26" s="242"/>
      <c r="J26" s="242"/>
      <c r="K26" s="242"/>
      <c r="L26" s="242"/>
      <c r="M26" s="242"/>
      <c r="N26" s="242"/>
      <c r="O26" s="242"/>
      <c r="P26" s="242"/>
      <c r="Q26" s="243"/>
    </row>
    <row r="27" spans="1:17" ht="15" customHeight="1" x14ac:dyDescent="0.15">
      <c r="A27" s="244" t="s">
        <v>212</v>
      </c>
      <c r="B27" s="245"/>
      <c r="C27" s="245"/>
      <c r="D27" s="245"/>
      <c r="E27" s="245"/>
      <c r="F27" s="245"/>
      <c r="G27" s="245"/>
      <c r="H27" s="245"/>
      <c r="I27" s="245"/>
      <c r="J27" s="245"/>
      <c r="K27" s="245"/>
      <c r="L27" s="245"/>
      <c r="M27" s="245"/>
      <c r="N27" s="245"/>
      <c r="O27" s="245"/>
      <c r="P27" s="245"/>
      <c r="Q27" s="246"/>
    </row>
    <row r="28" spans="1:17" x14ac:dyDescent="0.15">
      <c r="A28" s="153" t="s">
        <v>186</v>
      </c>
      <c r="B28" s="154"/>
      <c r="C28" s="154"/>
      <c r="D28" s="154"/>
      <c r="E28" s="154"/>
      <c r="F28" s="154"/>
      <c r="G28" s="154"/>
      <c r="H28" s="154"/>
      <c r="I28" s="154"/>
      <c r="J28" s="154"/>
      <c r="K28" s="154"/>
      <c r="L28" s="154"/>
      <c r="M28" s="154"/>
      <c r="N28" s="154"/>
      <c r="O28" s="154"/>
      <c r="P28" s="154"/>
      <c r="Q28" s="155"/>
    </row>
    <row r="29" spans="1:17" ht="36.75" customHeight="1" x14ac:dyDescent="0.15">
      <c r="A29" s="127" t="s">
        <v>223</v>
      </c>
      <c r="B29" s="247"/>
      <c r="C29" s="247"/>
      <c r="D29" s="247"/>
      <c r="E29" s="247"/>
      <c r="F29" s="247"/>
      <c r="G29" s="247"/>
      <c r="H29" s="247"/>
      <c r="I29" s="247"/>
      <c r="J29" s="247"/>
      <c r="K29" s="247"/>
      <c r="L29" s="247"/>
      <c r="M29" s="247"/>
      <c r="N29" s="247"/>
      <c r="O29" s="247"/>
      <c r="P29" s="247"/>
      <c r="Q29" s="248"/>
    </row>
    <row r="30" spans="1:17" ht="40.5" customHeight="1" thickBot="1" x14ac:dyDescent="0.2">
      <c r="A30" s="147"/>
      <c r="B30" s="148"/>
      <c r="C30" s="148"/>
      <c r="D30" s="148"/>
      <c r="E30" s="148"/>
      <c r="F30" s="148"/>
      <c r="G30" s="148"/>
      <c r="H30" s="148"/>
      <c r="I30" s="148"/>
      <c r="J30" s="148"/>
      <c r="K30" s="148"/>
      <c r="L30" s="148"/>
      <c r="M30" s="148"/>
      <c r="N30" s="148"/>
      <c r="O30" s="148"/>
      <c r="P30" s="148"/>
      <c r="Q30" s="149"/>
    </row>
    <row r="31" spans="1:17" x14ac:dyDescent="0.15">
      <c r="A31" s="241" t="s">
        <v>23</v>
      </c>
      <c r="B31" s="242"/>
      <c r="C31" s="242"/>
      <c r="D31" s="242"/>
      <c r="E31" s="242"/>
      <c r="F31" s="242"/>
      <c r="G31" s="242"/>
      <c r="H31" s="242"/>
      <c r="I31" s="242"/>
      <c r="J31" s="242"/>
      <c r="K31" s="242"/>
      <c r="L31" s="242"/>
      <c r="M31" s="242"/>
      <c r="N31" s="242"/>
      <c r="O31" s="242"/>
      <c r="P31" s="242"/>
      <c r="Q31" s="243"/>
    </row>
    <row r="32" spans="1:17" x14ac:dyDescent="0.15">
      <c r="A32" s="91" t="s">
        <v>169</v>
      </c>
      <c r="Q32" s="57"/>
    </row>
    <row r="33" spans="1:17" x14ac:dyDescent="0.15">
      <c r="A33" s="91" t="s">
        <v>168</v>
      </c>
      <c r="Q33" s="56"/>
    </row>
    <row r="34" spans="1:17" x14ac:dyDescent="0.15">
      <c r="A34" s="25"/>
      <c r="B34" s="81"/>
      <c r="C34" s="117"/>
      <c r="D34" s="134" t="s">
        <v>109</v>
      </c>
      <c r="E34" s="134"/>
      <c r="F34" s="134"/>
      <c r="G34" s="87"/>
      <c r="Q34" s="56"/>
    </row>
    <row r="35" spans="1:17" x14ac:dyDescent="0.15">
      <c r="A35" s="91"/>
      <c r="Q35" s="56"/>
    </row>
    <row r="36" spans="1:17" x14ac:dyDescent="0.15">
      <c r="A36" s="89" t="s">
        <v>149</v>
      </c>
      <c r="B36" s="90"/>
      <c r="Q36" s="56"/>
    </row>
    <row r="37" spans="1:17" x14ac:dyDescent="0.15">
      <c r="A37" s="91"/>
      <c r="Q37" s="56"/>
    </row>
    <row r="38" spans="1:17" x14ac:dyDescent="0.15">
      <c r="A38" s="91" t="s">
        <v>170</v>
      </c>
      <c r="Q38" s="56"/>
    </row>
    <row r="39" spans="1:17" x14ac:dyDescent="0.15">
      <c r="A39" s="91" t="s">
        <v>127</v>
      </c>
      <c r="Q39" s="56"/>
    </row>
    <row r="40" spans="1:17" x14ac:dyDescent="0.15">
      <c r="A40" s="89" t="s">
        <v>119</v>
      </c>
      <c r="B40" s="90"/>
      <c r="Q40" s="56"/>
    </row>
    <row r="41" spans="1:17" x14ac:dyDescent="0.15">
      <c r="A41" s="89" t="s">
        <v>120</v>
      </c>
      <c r="B41" s="90"/>
      <c r="Q41" s="56"/>
    </row>
    <row r="42" spans="1:17" x14ac:dyDescent="0.15">
      <c r="A42" s="89" t="s">
        <v>121</v>
      </c>
      <c r="B42" s="90"/>
      <c r="Q42" s="56"/>
    </row>
    <row r="43" spans="1:17" x14ac:dyDescent="0.15">
      <c r="A43" s="89" t="s">
        <v>122</v>
      </c>
      <c r="B43" s="90"/>
      <c r="Q43" s="56"/>
    </row>
    <row r="44" spans="1:17" x14ac:dyDescent="0.15">
      <c r="A44" s="89" t="s">
        <v>123</v>
      </c>
      <c r="B44" s="90"/>
      <c r="Q44" s="56"/>
    </row>
    <row r="45" spans="1:17" x14ac:dyDescent="0.15">
      <c r="A45" s="89" t="s">
        <v>124</v>
      </c>
      <c r="B45" s="90"/>
      <c r="Q45" s="56"/>
    </row>
    <row r="46" spans="1:17" x14ac:dyDescent="0.15">
      <c r="A46" s="89" t="s">
        <v>125</v>
      </c>
      <c r="B46" s="90"/>
      <c r="Q46" s="56"/>
    </row>
    <row r="47" spans="1:17" x14ac:dyDescent="0.15">
      <c r="A47" s="89" t="s">
        <v>126</v>
      </c>
      <c r="Q47" s="56"/>
    </row>
    <row r="48" spans="1:17" x14ac:dyDescent="0.15">
      <c r="A48" s="91"/>
      <c r="Q48" s="56"/>
    </row>
    <row r="49" spans="1:17" x14ac:dyDescent="0.15">
      <c r="A49" s="91" t="s">
        <v>171</v>
      </c>
      <c r="Q49" s="56"/>
    </row>
    <row r="50" spans="1:17" x14ac:dyDescent="0.15">
      <c r="A50" s="197" t="s">
        <v>100</v>
      </c>
      <c r="B50" s="198"/>
      <c r="C50" s="198"/>
      <c r="D50" s="198"/>
      <c r="E50" s="198"/>
      <c r="F50" s="198"/>
      <c r="G50" s="198"/>
      <c r="H50" s="198"/>
      <c r="I50" s="198"/>
      <c r="J50" s="198"/>
      <c r="K50" s="198"/>
      <c r="L50" s="198"/>
      <c r="M50" s="198"/>
      <c r="N50" s="198"/>
      <c r="O50" s="198"/>
      <c r="P50" s="198"/>
      <c r="Q50" s="199"/>
    </row>
    <row r="51" spans="1:17" x14ac:dyDescent="0.15">
      <c r="A51" s="197" t="s">
        <v>141</v>
      </c>
      <c r="B51" s="198"/>
      <c r="C51" s="198"/>
      <c r="D51" s="198"/>
      <c r="E51" s="198"/>
      <c r="F51" s="198"/>
      <c r="G51" s="198"/>
      <c r="H51" s="198"/>
      <c r="I51" s="198"/>
      <c r="J51" s="198"/>
      <c r="K51" s="198"/>
      <c r="L51" s="198"/>
      <c r="M51" s="198"/>
      <c r="N51" s="198"/>
      <c r="O51" s="198"/>
      <c r="P51" s="198"/>
      <c r="Q51" s="199"/>
    </row>
    <row r="52" spans="1:17" x14ac:dyDescent="0.15">
      <c r="A52" s="197" t="s">
        <v>110</v>
      </c>
      <c r="B52" s="198"/>
      <c r="C52" s="198"/>
      <c r="D52" s="198"/>
      <c r="E52" s="198"/>
      <c r="F52" s="198"/>
      <c r="G52" s="198"/>
      <c r="H52" s="198"/>
      <c r="I52" s="198"/>
      <c r="J52" s="198"/>
      <c r="K52" s="198"/>
      <c r="L52" s="198"/>
      <c r="M52" s="198"/>
      <c r="N52" s="198"/>
      <c r="O52" s="198"/>
      <c r="P52" s="198"/>
      <c r="Q52" s="199"/>
    </row>
    <row r="53" spans="1:17" ht="14.25" customHeight="1" x14ac:dyDescent="0.15">
      <c r="A53" s="205" t="s">
        <v>231</v>
      </c>
      <c r="B53" s="198"/>
      <c r="C53" s="198"/>
      <c r="D53" s="198"/>
      <c r="E53" s="198"/>
      <c r="F53" s="198"/>
      <c r="G53" s="198"/>
      <c r="H53" s="198"/>
      <c r="I53" s="198"/>
      <c r="J53" s="198"/>
      <c r="K53" s="198"/>
      <c r="L53" s="198"/>
      <c r="M53" s="198"/>
      <c r="N53" s="198"/>
      <c r="O53" s="198"/>
      <c r="P53" s="198"/>
      <c r="Q53" s="199"/>
    </row>
    <row r="54" spans="1:17" x14ac:dyDescent="0.15">
      <c r="A54" s="197" t="s">
        <v>232</v>
      </c>
      <c r="B54" s="198"/>
      <c r="C54" s="198"/>
      <c r="D54" s="198"/>
      <c r="E54" s="198"/>
      <c r="F54" s="198"/>
      <c r="G54" s="198"/>
      <c r="H54" s="198"/>
      <c r="I54" s="198"/>
      <c r="J54" s="198"/>
      <c r="K54" s="198"/>
      <c r="L54" s="198"/>
      <c r="M54" s="198"/>
      <c r="N54" s="198"/>
      <c r="O54" s="198"/>
      <c r="P54" s="198"/>
      <c r="Q54" s="199"/>
    </row>
    <row r="55" spans="1:17" x14ac:dyDescent="0.15">
      <c r="A55" s="197" t="s">
        <v>111</v>
      </c>
      <c r="B55" s="198"/>
      <c r="C55" s="198"/>
      <c r="D55" s="198"/>
      <c r="E55" s="198"/>
      <c r="F55" s="198"/>
      <c r="G55" s="198"/>
      <c r="H55" s="198"/>
      <c r="I55" s="198"/>
      <c r="J55" s="198"/>
      <c r="K55" s="198"/>
      <c r="L55" s="198"/>
      <c r="M55" s="198"/>
      <c r="N55" s="198"/>
      <c r="O55" s="198"/>
      <c r="P55" s="198"/>
      <c r="Q55" s="199"/>
    </row>
    <row r="56" spans="1:17" x14ac:dyDescent="0.15">
      <c r="A56" s="197" t="s">
        <v>106</v>
      </c>
      <c r="B56" s="198"/>
      <c r="C56" s="198"/>
      <c r="D56" s="198"/>
      <c r="E56" s="198"/>
      <c r="F56" s="198"/>
      <c r="G56" s="198"/>
      <c r="H56" s="198"/>
      <c r="I56" s="198"/>
      <c r="J56" s="198"/>
      <c r="K56" s="198"/>
      <c r="L56" s="198"/>
      <c r="M56" s="198"/>
      <c r="N56" s="198"/>
      <c r="O56" s="198"/>
      <c r="P56" s="198"/>
      <c r="Q56" s="199"/>
    </row>
    <row r="57" spans="1:17" x14ac:dyDescent="0.15">
      <c r="A57" s="197" t="s">
        <v>165</v>
      </c>
      <c r="B57" s="198"/>
      <c r="C57" s="198"/>
      <c r="D57" s="198"/>
      <c r="E57" s="198"/>
      <c r="F57" s="198"/>
      <c r="G57" s="198"/>
      <c r="H57" s="198"/>
      <c r="I57" s="198"/>
      <c r="J57" s="198"/>
      <c r="K57" s="198"/>
      <c r="L57" s="198"/>
      <c r="M57" s="198"/>
      <c r="N57" s="198"/>
      <c r="O57" s="198"/>
      <c r="P57" s="198"/>
      <c r="Q57" s="199"/>
    </row>
    <row r="58" spans="1:17" x14ac:dyDescent="0.15">
      <c r="A58" s="197" t="s">
        <v>230</v>
      </c>
      <c r="B58" s="198"/>
      <c r="C58" s="198"/>
      <c r="D58" s="198"/>
      <c r="E58" s="198"/>
      <c r="F58" s="198"/>
      <c r="G58" s="198"/>
      <c r="H58" s="198"/>
      <c r="I58" s="198"/>
      <c r="J58" s="198"/>
      <c r="K58" s="198"/>
      <c r="L58" s="198"/>
      <c r="M58" s="198"/>
      <c r="N58" s="198"/>
      <c r="O58" s="198"/>
      <c r="P58" s="198"/>
      <c r="Q58" s="199"/>
    </row>
    <row r="59" spans="1:17" x14ac:dyDescent="0.15">
      <c r="A59" s="89"/>
      <c r="B59" s="90"/>
      <c r="Q59" s="56"/>
    </row>
    <row r="60" spans="1:17" x14ac:dyDescent="0.15">
      <c r="A60" s="133" t="s">
        <v>173</v>
      </c>
      <c r="B60" s="134"/>
      <c r="C60" s="134"/>
      <c r="D60" s="134"/>
      <c r="E60" s="134"/>
      <c r="F60" s="134"/>
      <c r="G60" s="134"/>
      <c r="H60" s="134"/>
      <c r="I60" s="134"/>
      <c r="J60" s="134"/>
      <c r="K60" s="134"/>
      <c r="L60" s="134"/>
      <c r="M60" s="134"/>
      <c r="N60" s="134"/>
      <c r="O60" s="134"/>
      <c r="P60" s="134"/>
      <c r="Q60" s="135"/>
    </row>
    <row r="61" spans="1:17" x14ac:dyDescent="0.15">
      <c r="A61" s="26"/>
      <c r="B61" s="200" t="s">
        <v>24</v>
      </c>
      <c r="C61" s="201"/>
      <c r="D61" s="200" t="s">
        <v>25</v>
      </c>
      <c r="E61" s="202"/>
      <c r="F61" s="202"/>
      <c r="G61" s="201"/>
      <c r="H61" s="203" t="s">
        <v>26</v>
      </c>
      <c r="I61" s="204"/>
      <c r="J61" s="200" t="s">
        <v>155</v>
      </c>
      <c r="K61" s="202"/>
      <c r="L61" s="202"/>
      <c r="M61" s="202"/>
      <c r="N61" s="201"/>
      <c r="Q61" s="56"/>
    </row>
    <row r="62" spans="1:17" x14ac:dyDescent="0.15">
      <c r="A62" s="26"/>
      <c r="B62" s="189"/>
      <c r="C62" s="190"/>
      <c r="D62" s="191"/>
      <c r="E62" s="192"/>
      <c r="F62" s="193" t="s">
        <v>217</v>
      </c>
      <c r="G62" s="194"/>
      <c r="H62" s="72"/>
      <c r="I62" s="112" t="s">
        <v>22</v>
      </c>
      <c r="J62" s="195"/>
      <c r="K62" s="196"/>
      <c r="L62" s="193" t="s">
        <v>218</v>
      </c>
      <c r="M62" s="193"/>
      <c r="N62" s="194"/>
      <c r="O62" s="116">
        <f>D62*H62</f>
        <v>0</v>
      </c>
      <c r="Q62" s="56"/>
    </row>
    <row r="63" spans="1:17" x14ac:dyDescent="0.15">
      <c r="A63" s="26"/>
      <c r="B63" s="181"/>
      <c r="C63" s="182"/>
      <c r="D63" s="183"/>
      <c r="E63" s="184"/>
      <c r="F63" s="185" t="s">
        <v>217</v>
      </c>
      <c r="G63" s="186"/>
      <c r="H63" s="73"/>
      <c r="I63" s="113" t="s">
        <v>22</v>
      </c>
      <c r="J63" s="187"/>
      <c r="K63" s="188"/>
      <c r="L63" s="185" t="s">
        <v>218</v>
      </c>
      <c r="M63" s="185"/>
      <c r="N63" s="186"/>
      <c r="O63" s="116">
        <f t="shared" ref="O63:O66" si="0">D63*H63</f>
        <v>0</v>
      </c>
      <c r="Q63" s="56"/>
    </row>
    <row r="64" spans="1:17" x14ac:dyDescent="0.15">
      <c r="A64" s="26"/>
      <c r="B64" s="181"/>
      <c r="C64" s="182"/>
      <c r="D64" s="183"/>
      <c r="E64" s="184"/>
      <c r="F64" s="185" t="s">
        <v>217</v>
      </c>
      <c r="G64" s="186"/>
      <c r="H64" s="73"/>
      <c r="I64" s="113" t="s">
        <v>22</v>
      </c>
      <c r="J64" s="187"/>
      <c r="K64" s="188"/>
      <c r="L64" s="185" t="s">
        <v>218</v>
      </c>
      <c r="M64" s="185"/>
      <c r="N64" s="186"/>
      <c r="O64" s="116">
        <f t="shared" si="0"/>
        <v>0</v>
      </c>
      <c r="Q64" s="56"/>
    </row>
    <row r="65" spans="1:17" x14ac:dyDescent="0.15">
      <c r="A65" s="26"/>
      <c r="B65" s="181"/>
      <c r="C65" s="182"/>
      <c r="D65" s="183"/>
      <c r="E65" s="184"/>
      <c r="F65" s="185" t="s">
        <v>217</v>
      </c>
      <c r="G65" s="186"/>
      <c r="H65" s="73"/>
      <c r="I65" s="113" t="s">
        <v>22</v>
      </c>
      <c r="J65" s="187"/>
      <c r="K65" s="188"/>
      <c r="L65" s="185" t="s">
        <v>218</v>
      </c>
      <c r="M65" s="185"/>
      <c r="N65" s="186"/>
      <c r="O65" s="116">
        <f t="shared" si="0"/>
        <v>0</v>
      </c>
      <c r="Q65" s="56"/>
    </row>
    <row r="66" spans="1:17" x14ac:dyDescent="0.15">
      <c r="A66" s="26"/>
      <c r="B66" s="165"/>
      <c r="C66" s="166"/>
      <c r="D66" s="167"/>
      <c r="E66" s="168"/>
      <c r="F66" s="169" t="s">
        <v>217</v>
      </c>
      <c r="G66" s="170"/>
      <c r="H66" s="74"/>
      <c r="I66" s="114" t="s">
        <v>22</v>
      </c>
      <c r="J66" s="171"/>
      <c r="K66" s="172"/>
      <c r="L66" s="169" t="s">
        <v>218</v>
      </c>
      <c r="M66" s="169"/>
      <c r="N66" s="170"/>
      <c r="O66" s="116">
        <f t="shared" si="0"/>
        <v>0</v>
      </c>
      <c r="Q66" s="56"/>
    </row>
    <row r="67" spans="1:17" x14ac:dyDescent="0.15">
      <c r="A67" s="26"/>
      <c r="B67" s="173" t="s">
        <v>33</v>
      </c>
      <c r="C67" s="174"/>
      <c r="D67" s="175">
        <f>SUM(D62:E66)</f>
        <v>0</v>
      </c>
      <c r="E67" s="176"/>
      <c r="F67" s="177" t="s">
        <v>217</v>
      </c>
      <c r="G67" s="178"/>
      <c r="H67" s="23"/>
      <c r="I67" s="24"/>
      <c r="J67" s="179"/>
      <c r="K67" s="180"/>
      <c r="L67" s="177" t="s">
        <v>218</v>
      </c>
      <c r="M67" s="177"/>
      <c r="N67" s="178"/>
      <c r="O67" s="116">
        <f>SUM(O62:O66)</f>
        <v>0</v>
      </c>
      <c r="Q67" s="56"/>
    </row>
    <row r="68" spans="1:17" x14ac:dyDescent="0.15">
      <c r="A68" s="89"/>
      <c r="B68" s="90"/>
      <c r="Q68" s="56"/>
    </row>
    <row r="69" spans="1:17" x14ac:dyDescent="0.15">
      <c r="A69" s="91"/>
      <c r="B69" s="115" t="s">
        <v>233</v>
      </c>
      <c r="E69" s="87"/>
      <c r="F69" s="87"/>
      <c r="G69" s="87"/>
      <c r="H69" s="156"/>
      <c r="I69" s="156"/>
      <c r="J69" s="88" t="s">
        <v>150</v>
      </c>
      <c r="Q69" s="56"/>
    </row>
    <row r="70" spans="1:17" x14ac:dyDescent="0.15">
      <c r="A70" s="91"/>
      <c r="B70" s="88" t="s">
        <v>178</v>
      </c>
      <c r="E70" s="87"/>
      <c r="F70" s="87"/>
      <c r="G70" s="87"/>
      <c r="H70" s="157">
        <f>O67</f>
        <v>0</v>
      </c>
      <c r="I70" s="157"/>
      <c r="J70" s="88" t="s">
        <v>156</v>
      </c>
      <c r="Q70" s="56"/>
    </row>
    <row r="71" spans="1:17" x14ac:dyDescent="0.15">
      <c r="A71" s="91"/>
      <c r="B71" s="88" t="s">
        <v>179</v>
      </c>
      <c r="G71" s="87"/>
      <c r="H71" s="158" t="str">
        <f>IF(ISERROR(H69/H70)=TRUE,"",H69/H70)</f>
        <v/>
      </c>
      <c r="I71" s="158"/>
      <c r="J71" s="88" t="s">
        <v>157</v>
      </c>
      <c r="Q71" s="56"/>
    </row>
    <row r="72" spans="1:17" x14ac:dyDescent="0.15">
      <c r="A72" s="91"/>
      <c r="G72" s="87"/>
      <c r="H72" s="58"/>
      <c r="I72" s="58"/>
      <c r="Q72" s="56"/>
    </row>
    <row r="73" spans="1:17" x14ac:dyDescent="0.15">
      <c r="A73" s="159" t="s">
        <v>172</v>
      </c>
      <c r="B73" s="160"/>
      <c r="C73" s="160"/>
      <c r="D73" s="160"/>
      <c r="E73" s="160"/>
      <c r="F73" s="160"/>
      <c r="G73" s="160"/>
      <c r="H73" s="160"/>
      <c r="I73" s="160"/>
      <c r="J73" s="160"/>
      <c r="K73" s="160"/>
      <c r="L73" s="160"/>
      <c r="M73" s="160"/>
      <c r="N73" s="160"/>
      <c r="O73" s="160"/>
      <c r="P73" s="160"/>
      <c r="Q73" s="161"/>
    </row>
    <row r="74" spans="1:17" ht="39.75" customHeight="1" x14ac:dyDescent="0.15">
      <c r="A74" s="162" t="s">
        <v>180</v>
      </c>
      <c r="B74" s="163"/>
      <c r="C74" s="163"/>
      <c r="D74" s="163"/>
      <c r="E74" s="163"/>
      <c r="F74" s="163"/>
      <c r="G74" s="163"/>
      <c r="H74" s="163"/>
      <c r="I74" s="163"/>
      <c r="J74" s="163"/>
      <c r="K74" s="163"/>
      <c r="L74" s="163"/>
      <c r="M74" s="163"/>
      <c r="N74" s="163"/>
      <c r="O74" s="163"/>
      <c r="P74" s="163"/>
      <c r="Q74" s="164"/>
    </row>
    <row r="75" spans="1:17" ht="52.5" customHeight="1" thickBot="1" x14ac:dyDescent="0.2">
      <c r="A75" s="147"/>
      <c r="B75" s="148"/>
      <c r="C75" s="148"/>
      <c r="D75" s="148"/>
      <c r="E75" s="148"/>
      <c r="F75" s="148"/>
      <c r="G75" s="148"/>
      <c r="H75" s="148"/>
      <c r="I75" s="148"/>
      <c r="J75" s="148"/>
      <c r="K75" s="148"/>
      <c r="L75" s="148"/>
      <c r="M75" s="148"/>
      <c r="N75" s="148"/>
      <c r="O75" s="148"/>
      <c r="P75" s="148"/>
      <c r="Q75" s="149"/>
    </row>
    <row r="76" spans="1:17" x14ac:dyDescent="0.15">
      <c r="A76" s="124" t="s">
        <v>27</v>
      </c>
      <c r="B76" s="125"/>
      <c r="C76" s="125"/>
      <c r="D76" s="125"/>
      <c r="E76" s="125"/>
      <c r="F76" s="125"/>
      <c r="G76" s="125"/>
      <c r="H76" s="125"/>
      <c r="I76" s="125"/>
      <c r="J76" s="125"/>
      <c r="K76" s="125"/>
      <c r="L76" s="125"/>
      <c r="M76" s="125"/>
      <c r="N76" s="125"/>
      <c r="O76" s="125"/>
      <c r="P76" s="125"/>
      <c r="Q76" s="126"/>
    </row>
    <row r="77" spans="1:17" x14ac:dyDescent="0.15">
      <c r="A77" s="133" t="s">
        <v>158</v>
      </c>
      <c r="B77" s="134"/>
      <c r="C77" s="134"/>
      <c r="D77" s="134"/>
      <c r="E77" s="134"/>
      <c r="F77" s="134"/>
      <c r="G77" s="134"/>
      <c r="H77" s="134"/>
      <c r="I77" s="134"/>
      <c r="J77" s="134"/>
      <c r="K77" s="134"/>
      <c r="L77" s="134"/>
      <c r="M77" s="134"/>
      <c r="N77" s="134"/>
      <c r="O77" s="134"/>
      <c r="P77" s="134"/>
      <c r="Q77" s="135"/>
    </row>
    <row r="78" spans="1:17" ht="39.75" customHeight="1" x14ac:dyDescent="0.15">
      <c r="A78" s="127" t="s">
        <v>213</v>
      </c>
      <c r="B78" s="151"/>
      <c r="C78" s="151"/>
      <c r="D78" s="151"/>
      <c r="E78" s="151"/>
      <c r="F78" s="151"/>
      <c r="G78" s="151"/>
      <c r="H78" s="151"/>
      <c r="I78" s="151"/>
      <c r="J78" s="151"/>
      <c r="K78" s="151"/>
      <c r="L78" s="151"/>
      <c r="M78" s="151"/>
      <c r="N78" s="151"/>
      <c r="O78" s="151"/>
      <c r="P78" s="151"/>
      <c r="Q78" s="152"/>
    </row>
    <row r="79" spans="1:17" ht="33.75" customHeight="1" x14ac:dyDescent="0.15">
      <c r="A79" s="147"/>
      <c r="B79" s="148"/>
      <c r="C79" s="148"/>
      <c r="D79" s="148"/>
      <c r="E79" s="148"/>
      <c r="F79" s="148"/>
      <c r="G79" s="148"/>
      <c r="H79" s="148"/>
      <c r="I79" s="148"/>
      <c r="J79" s="148"/>
      <c r="K79" s="148"/>
      <c r="L79" s="148"/>
      <c r="M79" s="148"/>
      <c r="N79" s="148"/>
      <c r="O79" s="148"/>
      <c r="P79" s="148"/>
      <c r="Q79" s="149"/>
    </row>
    <row r="80" spans="1:17" x14ac:dyDescent="0.15">
      <c r="A80" s="153" t="s">
        <v>159</v>
      </c>
      <c r="B80" s="154"/>
      <c r="C80" s="154"/>
      <c r="D80" s="154"/>
      <c r="E80" s="154"/>
      <c r="F80" s="154"/>
      <c r="G80" s="154"/>
      <c r="H80" s="154"/>
      <c r="I80" s="154"/>
      <c r="J80" s="154"/>
      <c r="K80" s="154"/>
      <c r="L80" s="154"/>
      <c r="M80" s="154"/>
      <c r="N80" s="154"/>
      <c r="O80" s="154"/>
      <c r="P80" s="154"/>
      <c r="Q80" s="155"/>
    </row>
    <row r="81" spans="1:17" ht="39" customHeight="1" x14ac:dyDescent="0.15">
      <c r="A81" s="127" t="s">
        <v>188</v>
      </c>
      <c r="B81" s="128"/>
      <c r="C81" s="128"/>
      <c r="D81" s="128"/>
      <c r="E81" s="128"/>
      <c r="F81" s="128"/>
      <c r="G81" s="128"/>
      <c r="H81" s="128"/>
      <c r="I81" s="128"/>
      <c r="J81" s="128"/>
      <c r="K81" s="128"/>
      <c r="L81" s="128"/>
      <c r="M81" s="128"/>
      <c r="N81" s="128"/>
      <c r="O81" s="128"/>
      <c r="P81" s="128"/>
      <c r="Q81" s="129"/>
    </row>
    <row r="82" spans="1:17" ht="30" customHeight="1" x14ac:dyDescent="0.15">
      <c r="A82" s="147"/>
      <c r="B82" s="148"/>
      <c r="C82" s="148"/>
      <c r="D82" s="148"/>
      <c r="E82" s="148"/>
      <c r="F82" s="148"/>
      <c r="G82" s="148"/>
      <c r="H82" s="148"/>
      <c r="I82" s="148"/>
      <c r="J82" s="148"/>
      <c r="K82" s="148"/>
      <c r="L82" s="148"/>
      <c r="M82" s="148"/>
      <c r="N82" s="148"/>
      <c r="O82" s="148"/>
      <c r="P82" s="148"/>
      <c r="Q82" s="149"/>
    </row>
    <row r="83" spans="1:17" ht="13.5" customHeight="1" x14ac:dyDescent="0.15">
      <c r="A83" s="150" t="s">
        <v>160</v>
      </c>
      <c r="B83" s="136"/>
      <c r="C83" s="136"/>
      <c r="D83" s="136"/>
      <c r="E83" s="136"/>
      <c r="F83" s="136"/>
      <c r="G83" s="136"/>
      <c r="H83" s="136"/>
      <c r="I83" s="136"/>
      <c r="J83" s="136"/>
      <c r="K83" s="136"/>
      <c r="L83" s="136"/>
      <c r="M83" s="136"/>
      <c r="N83" s="136"/>
      <c r="O83" s="136"/>
      <c r="P83" s="136"/>
      <c r="Q83" s="137"/>
    </row>
    <row r="84" spans="1:17" ht="39" customHeight="1" x14ac:dyDescent="0.15">
      <c r="A84" s="127" t="s">
        <v>190</v>
      </c>
      <c r="B84" s="128"/>
      <c r="C84" s="128"/>
      <c r="D84" s="128"/>
      <c r="E84" s="128"/>
      <c r="F84" s="128"/>
      <c r="G84" s="128"/>
      <c r="H84" s="128"/>
      <c r="I84" s="128"/>
      <c r="J84" s="128"/>
      <c r="K84" s="128"/>
      <c r="L84" s="128"/>
      <c r="M84" s="128"/>
      <c r="N84" s="128"/>
      <c r="O84" s="128"/>
      <c r="P84" s="128"/>
      <c r="Q84" s="129"/>
    </row>
    <row r="85" spans="1:17" ht="32.25" customHeight="1" thickBot="1" x14ac:dyDescent="0.2">
      <c r="A85" s="130"/>
      <c r="B85" s="131"/>
      <c r="C85" s="131"/>
      <c r="D85" s="131"/>
      <c r="E85" s="131"/>
      <c r="F85" s="131"/>
      <c r="G85" s="131"/>
      <c r="H85" s="131"/>
      <c r="I85" s="131"/>
      <c r="J85" s="131"/>
      <c r="K85" s="131"/>
      <c r="L85" s="131"/>
      <c r="M85" s="131"/>
      <c r="N85" s="131"/>
      <c r="O85" s="131"/>
      <c r="P85" s="131"/>
      <c r="Q85" s="132"/>
    </row>
    <row r="86" spans="1:17" x14ac:dyDescent="0.15">
      <c r="A86" s="124" t="s">
        <v>28</v>
      </c>
      <c r="B86" s="125"/>
      <c r="C86" s="125"/>
      <c r="D86" s="125"/>
      <c r="E86" s="125"/>
      <c r="F86" s="125"/>
      <c r="G86" s="125"/>
      <c r="H86" s="125"/>
      <c r="I86" s="125"/>
      <c r="J86" s="125"/>
      <c r="K86" s="125"/>
      <c r="L86" s="125"/>
      <c r="M86" s="125"/>
      <c r="N86" s="125"/>
      <c r="O86" s="125"/>
      <c r="P86" s="125"/>
      <c r="Q86" s="126"/>
    </row>
    <row r="87" spans="1:17" ht="36" customHeight="1" x14ac:dyDescent="0.15">
      <c r="A87" s="127" t="s">
        <v>191</v>
      </c>
      <c r="B87" s="128"/>
      <c r="C87" s="128"/>
      <c r="D87" s="128"/>
      <c r="E87" s="128"/>
      <c r="F87" s="128"/>
      <c r="G87" s="128"/>
      <c r="H87" s="128"/>
      <c r="I87" s="128"/>
      <c r="J87" s="128"/>
      <c r="K87" s="128"/>
      <c r="L87" s="128"/>
      <c r="M87" s="128"/>
      <c r="N87" s="128"/>
      <c r="O87" s="128"/>
      <c r="P87" s="128"/>
      <c r="Q87" s="129"/>
    </row>
    <row r="88" spans="1:17" ht="25.5" customHeight="1" x14ac:dyDescent="0.15">
      <c r="A88" s="141"/>
      <c r="B88" s="142"/>
      <c r="C88" s="142"/>
      <c r="D88" s="142"/>
      <c r="E88" s="142"/>
      <c r="F88" s="142"/>
      <c r="G88" s="142"/>
      <c r="H88" s="142"/>
      <c r="I88" s="142"/>
      <c r="J88" s="142"/>
      <c r="K88" s="142"/>
      <c r="L88" s="142"/>
      <c r="M88" s="142"/>
      <c r="N88" s="142"/>
      <c r="O88" s="142"/>
      <c r="P88" s="142"/>
      <c r="Q88" s="143"/>
    </row>
    <row r="89" spans="1:17" x14ac:dyDescent="0.15">
      <c r="A89" s="144" t="s">
        <v>166</v>
      </c>
      <c r="B89" s="145"/>
      <c r="C89" s="145"/>
      <c r="D89" s="145"/>
      <c r="E89" s="145"/>
      <c r="F89" s="145"/>
      <c r="G89" s="145"/>
      <c r="H89" s="145"/>
      <c r="I89" s="145"/>
      <c r="J89" s="145"/>
      <c r="K89" s="145"/>
      <c r="L89" s="145"/>
      <c r="M89" s="145"/>
      <c r="N89" s="145"/>
      <c r="O89" s="145"/>
      <c r="P89" s="145"/>
      <c r="Q89" s="146"/>
    </row>
    <row r="90" spans="1:17" s="412" customFormat="1" ht="14.25" thickBot="1" x14ac:dyDescent="0.2">
      <c r="A90" s="414"/>
      <c r="B90" s="121" t="s">
        <v>29</v>
      </c>
      <c r="C90" s="121"/>
      <c r="D90" s="415"/>
      <c r="E90" s="121" t="s">
        <v>238</v>
      </c>
      <c r="F90" s="121"/>
      <c r="G90" s="416"/>
      <c r="H90" s="121"/>
      <c r="I90" s="415"/>
      <c r="J90" s="121" t="s">
        <v>239</v>
      </c>
      <c r="K90" s="121"/>
      <c r="L90" s="121"/>
      <c r="M90" s="121"/>
      <c r="N90" s="415"/>
      <c r="O90" s="121" t="s">
        <v>240</v>
      </c>
      <c r="P90" s="121"/>
      <c r="Q90" s="417"/>
    </row>
    <row r="91" spans="1:17" x14ac:dyDescent="0.15">
      <c r="A91" s="133" t="s">
        <v>107</v>
      </c>
      <c r="B91" s="134"/>
      <c r="C91" s="134"/>
      <c r="D91" s="134"/>
      <c r="E91" s="134"/>
      <c r="F91" s="134"/>
      <c r="G91" s="134"/>
      <c r="H91" s="134"/>
      <c r="I91" s="134"/>
      <c r="J91" s="134"/>
      <c r="K91" s="134"/>
      <c r="L91" s="134"/>
      <c r="M91" s="134"/>
      <c r="N91" s="134"/>
      <c r="O91" s="134"/>
      <c r="P91" s="134"/>
      <c r="Q91" s="135"/>
    </row>
    <row r="92" spans="1:17" x14ac:dyDescent="0.15">
      <c r="A92" s="133" t="s">
        <v>174</v>
      </c>
      <c r="B92" s="134"/>
      <c r="C92" s="134"/>
      <c r="D92" s="134"/>
      <c r="E92" s="134"/>
      <c r="F92" s="134"/>
      <c r="G92" s="134"/>
      <c r="H92" s="134"/>
      <c r="I92" s="134"/>
      <c r="J92" s="134"/>
      <c r="K92" s="134"/>
      <c r="L92" s="134"/>
      <c r="M92" s="134"/>
      <c r="N92" s="134"/>
      <c r="O92" s="134"/>
      <c r="P92" s="134"/>
      <c r="Q92" s="135"/>
    </row>
    <row r="93" spans="1:17" s="410" customFormat="1" ht="24.6" customHeight="1" x14ac:dyDescent="0.15">
      <c r="A93" s="127" t="s">
        <v>243</v>
      </c>
      <c r="B93" s="128"/>
      <c r="C93" s="128"/>
      <c r="D93" s="128"/>
      <c r="E93" s="128"/>
      <c r="F93" s="128"/>
      <c r="G93" s="128"/>
      <c r="H93" s="128"/>
      <c r="I93" s="128"/>
      <c r="J93" s="128"/>
      <c r="K93" s="128"/>
      <c r="L93" s="128"/>
      <c r="M93" s="128"/>
      <c r="N93" s="128"/>
      <c r="O93" s="128"/>
      <c r="P93" s="128"/>
      <c r="Q93" s="129"/>
    </row>
    <row r="94" spans="1:17" ht="19.5" customHeight="1" x14ac:dyDescent="0.15">
      <c r="A94" s="147"/>
      <c r="B94" s="148"/>
      <c r="C94" s="148"/>
      <c r="D94" s="148"/>
      <c r="E94" s="148"/>
      <c r="F94" s="148"/>
      <c r="G94" s="148"/>
      <c r="H94" s="148"/>
      <c r="I94" s="148"/>
      <c r="J94" s="148"/>
      <c r="K94" s="148"/>
      <c r="L94" s="148"/>
      <c r="M94" s="148"/>
      <c r="N94" s="148"/>
      <c r="O94" s="148"/>
      <c r="P94" s="148"/>
      <c r="Q94" s="149"/>
    </row>
    <row r="95" spans="1:17" x14ac:dyDescent="0.15">
      <c r="A95" s="133" t="s">
        <v>175</v>
      </c>
      <c r="B95" s="134"/>
      <c r="C95" s="134"/>
      <c r="D95" s="134"/>
      <c r="E95" s="134"/>
      <c r="F95" s="134"/>
      <c r="G95" s="134"/>
      <c r="H95" s="134"/>
      <c r="I95" s="134"/>
      <c r="J95" s="134"/>
      <c r="K95" s="134"/>
      <c r="L95" s="134"/>
      <c r="M95" s="134"/>
      <c r="N95" s="134"/>
      <c r="O95" s="134"/>
      <c r="P95" s="134"/>
      <c r="Q95" s="135"/>
    </row>
    <row r="96" spans="1:17" ht="26.25" customHeight="1" x14ac:dyDescent="0.15">
      <c r="A96" s="127" t="s">
        <v>214</v>
      </c>
      <c r="B96" s="136"/>
      <c r="C96" s="136"/>
      <c r="D96" s="136"/>
      <c r="E96" s="136"/>
      <c r="F96" s="136"/>
      <c r="G96" s="136"/>
      <c r="H96" s="136"/>
      <c r="I96" s="136"/>
      <c r="J96" s="136"/>
      <c r="K96" s="136"/>
      <c r="L96" s="136"/>
      <c r="M96" s="136"/>
      <c r="N96" s="136"/>
      <c r="O96" s="136"/>
      <c r="P96" s="136"/>
      <c r="Q96" s="137"/>
    </row>
    <row r="97" spans="1:17" ht="42.75" customHeight="1" x14ac:dyDescent="0.15">
      <c r="A97" s="147"/>
      <c r="B97" s="148"/>
      <c r="C97" s="148"/>
      <c r="D97" s="148"/>
      <c r="E97" s="148"/>
      <c r="F97" s="148"/>
      <c r="G97" s="148"/>
      <c r="H97" s="148"/>
      <c r="I97" s="148"/>
      <c r="J97" s="148"/>
      <c r="K97" s="148"/>
      <c r="L97" s="148"/>
      <c r="M97" s="148"/>
      <c r="N97" s="148"/>
      <c r="O97" s="148"/>
      <c r="P97" s="148"/>
      <c r="Q97" s="149"/>
    </row>
    <row r="98" spans="1:17" x14ac:dyDescent="0.15">
      <c r="A98" s="133" t="s">
        <v>161</v>
      </c>
      <c r="B98" s="134"/>
      <c r="C98" s="134"/>
      <c r="D98" s="134"/>
      <c r="E98" s="134"/>
      <c r="F98" s="134"/>
      <c r="G98" s="134"/>
      <c r="H98" s="134"/>
      <c r="I98" s="134"/>
      <c r="J98" s="134"/>
      <c r="K98" s="134"/>
      <c r="L98" s="134"/>
      <c r="M98" s="134"/>
      <c r="N98" s="134"/>
      <c r="O98" s="134"/>
      <c r="P98" s="134"/>
      <c r="Q98" s="135"/>
    </row>
    <row r="99" spans="1:17" ht="22.5" customHeight="1" x14ac:dyDescent="0.15">
      <c r="A99" s="127" t="s">
        <v>182</v>
      </c>
      <c r="B99" s="151"/>
      <c r="C99" s="151"/>
      <c r="D99" s="151"/>
      <c r="E99" s="151"/>
      <c r="F99" s="151"/>
      <c r="G99" s="151"/>
      <c r="H99" s="151"/>
      <c r="I99" s="151"/>
      <c r="J99" s="151"/>
      <c r="K99" s="151"/>
      <c r="L99" s="151"/>
      <c r="M99" s="151"/>
      <c r="N99" s="151"/>
      <c r="O99" s="151"/>
      <c r="P99" s="151"/>
      <c r="Q99" s="152"/>
    </row>
    <row r="100" spans="1:17" ht="32.25" customHeight="1" x14ac:dyDescent="0.15">
      <c r="A100" s="147"/>
      <c r="B100" s="148"/>
      <c r="C100" s="148"/>
      <c r="D100" s="148"/>
      <c r="E100" s="148"/>
      <c r="F100" s="148"/>
      <c r="G100" s="148"/>
      <c r="H100" s="148"/>
      <c r="I100" s="148"/>
      <c r="J100" s="148"/>
      <c r="K100" s="148"/>
      <c r="L100" s="148"/>
      <c r="M100" s="148"/>
      <c r="N100" s="148"/>
      <c r="O100" s="148"/>
      <c r="P100" s="148"/>
      <c r="Q100" s="149"/>
    </row>
    <row r="101" spans="1:17" x14ac:dyDescent="0.15">
      <c r="A101" s="133" t="s">
        <v>167</v>
      </c>
      <c r="B101" s="134"/>
      <c r="C101" s="134"/>
      <c r="D101" s="134"/>
      <c r="E101" s="134"/>
      <c r="F101" s="134"/>
      <c r="G101" s="134"/>
      <c r="H101" s="134"/>
      <c r="I101" s="134"/>
      <c r="J101" s="134"/>
      <c r="K101" s="134"/>
      <c r="L101" s="134"/>
      <c r="M101" s="134"/>
      <c r="N101" s="134"/>
      <c r="O101" s="134"/>
      <c r="P101" s="134"/>
      <c r="Q101" s="135"/>
    </row>
    <row r="102" spans="1:17" ht="13.5" customHeight="1" x14ac:dyDescent="0.15">
      <c r="A102" s="127" t="s">
        <v>183</v>
      </c>
      <c r="B102" s="128"/>
      <c r="C102" s="128"/>
      <c r="D102" s="128"/>
      <c r="E102" s="128"/>
      <c r="F102" s="128"/>
      <c r="G102" s="128"/>
      <c r="H102" s="128"/>
      <c r="I102" s="128"/>
      <c r="J102" s="128"/>
      <c r="K102" s="128"/>
      <c r="L102" s="128"/>
      <c r="M102" s="128"/>
      <c r="N102" s="128"/>
      <c r="O102" s="128"/>
      <c r="P102" s="128"/>
      <c r="Q102" s="129"/>
    </row>
    <row r="103" spans="1:17" ht="25.5" customHeight="1" thickBot="1" x14ac:dyDescent="0.2">
      <c r="A103" s="147"/>
      <c r="B103" s="148"/>
      <c r="C103" s="148"/>
      <c r="D103" s="148"/>
      <c r="E103" s="148"/>
      <c r="F103" s="148"/>
      <c r="G103" s="148"/>
      <c r="H103" s="148"/>
      <c r="I103" s="148"/>
      <c r="J103" s="148"/>
      <c r="K103" s="148"/>
      <c r="L103" s="148"/>
      <c r="M103" s="148"/>
      <c r="N103" s="148"/>
      <c r="O103" s="148"/>
      <c r="P103" s="148"/>
      <c r="Q103" s="149"/>
    </row>
    <row r="104" spans="1:17" x14ac:dyDescent="0.15">
      <c r="A104" s="124" t="s">
        <v>30</v>
      </c>
      <c r="B104" s="125"/>
      <c r="C104" s="125"/>
      <c r="D104" s="125"/>
      <c r="E104" s="125"/>
      <c r="F104" s="125"/>
      <c r="G104" s="125"/>
      <c r="H104" s="125"/>
      <c r="I104" s="125"/>
      <c r="J104" s="125"/>
      <c r="K104" s="125"/>
      <c r="L104" s="125"/>
      <c r="M104" s="125"/>
      <c r="N104" s="125"/>
      <c r="O104" s="125"/>
      <c r="P104" s="125"/>
      <c r="Q104" s="126"/>
    </row>
    <row r="105" spans="1:17" ht="36" customHeight="1" x14ac:dyDescent="0.15">
      <c r="A105" s="127" t="s">
        <v>181</v>
      </c>
      <c r="B105" s="128"/>
      <c r="C105" s="128"/>
      <c r="D105" s="128"/>
      <c r="E105" s="128"/>
      <c r="F105" s="128"/>
      <c r="G105" s="128"/>
      <c r="H105" s="128"/>
      <c r="I105" s="128"/>
      <c r="J105" s="128"/>
      <c r="K105" s="128"/>
      <c r="L105" s="128"/>
      <c r="M105" s="128"/>
      <c r="N105" s="128"/>
      <c r="O105" s="128"/>
      <c r="P105" s="128"/>
      <c r="Q105" s="129"/>
    </row>
    <row r="106" spans="1:17" ht="37.5" customHeight="1" thickBot="1" x14ac:dyDescent="0.2">
      <c r="A106" s="130"/>
      <c r="B106" s="131"/>
      <c r="C106" s="131"/>
      <c r="D106" s="131"/>
      <c r="E106" s="131"/>
      <c r="F106" s="131"/>
      <c r="G106" s="131"/>
      <c r="H106" s="131"/>
      <c r="I106" s="131"/>
      <c r="J106" s="131"/>
      <c r="K106" s="131"/>
      <c r="L106" s="131"/>
      <c r="M106" s="131"/>
      <c r="N106" s="131"/>
      <c r="O106" s="131"/>
      <c r="P106" s="131"/>
      <c r="Q106" s="132"/>
    </row>
    <row r="107" spans="1:17" x14ac:dyDescent="0.15">
      <c r="A107" s="125" t="s">
        <v>31</v>
      </c>
      <c r="B107" s="125"/>
      <c r="C107" s="125"/>
      <c r="D107" s="125"/>
      <c r="E107" s="125"/>
      <c r="F107" s="125"/>
      <c r="G107" s="125"/>
      <c r="H107" s="125"/>
      <c r="I107" s="125"/>
      <c r="J107" s="125"/>
      <c r="K107" s="125"/>
      <c r="L107" s="125"/>
      <c r="M107" s="125"/>
      <c r="N107" s="125"/>
      <c r="O107" s="125"/>
      <c r="P107" s="125"/>
      <c r="Q107" s="125"/>
    </row>
    <row r="108" spans="1:17" x14ac:dyDescent="0.15">
      <c r="A108" s="134" t="s">
        <v>32</v>
      </c>
      <c r="B108" s="134"/>
      <c r="C108" s="134"/>
      <c r="D108" s="134"/>
      <c r="E108" s="134"/>
      <c r="F108" s="134"/>
      <c r="G108" s="134"/>
      <c r="H108" s="134"/>
      <c r="I108" s="134"/>
      <c r="J108" s="134"/>
      <c r="K108" s="134"/>
      <c r="L108" s="134"/>
      <c r="M108" s="134"/>
      <c r="N108" s="134"/>
      <c r="O108" s="134"/>
      <c r="P108" s="134"/>
      <c r="Q108" s="134"/>
    </row>
  </sheetData>
  <mergeCells count="157">
    <mergeCell ref="A105:Q105"/>
    <mergeCell ref="A106:Q106"/>
    <mergeCell ref="A107:Q107"/>
    <mergeCell ref="A108:Q108"/>
    <mergeCell ref="A101:Q101"/>
    <mergeCell ref="A102:Q102"/>
    <mergeCell ref="A103:Q103"/>
    <mergeCell ref="A93:Q93"/>
    <mergeCell ref="A94:Q94"/>
    <mergeCell ref="A95:Q95"/>
    <mergeCell ref="A96:Q96"/>
    <mergeCell ref="A97:Q97"/>
    <mergeCell ref="A98:Q98"/>
    <mergeCell ref="A99:Q99"/>
    <mergeCell ref="A100:Q100"/>
    <mergeCell ref="A104:Q104"/>
    <mergeCell ref="A83:Q83"/>
    <mergeCell ref="A84:Q84"/>
    <mergeCell ref="A85:Q85"/>
    <mergeCell ref="A86:Q86"/>
    <mergeCell ref="A87:Q87"/>
    <mergeCell ref="A88:Q88"/>
    <mergeCell ref="A89:Q89"/>
    <mergeCell ref="A91:Q91"/>
    <mergeCell ref="A92:Q92"/>
    <mergeCell ref="A74:Q74"/>
    <mergeCell ref="A75:Q75"/>
    <mergeCell ref="A76:Q76"/>
    <mergeCell ref="A77:Q77"/>
    <mergeCell ref="A78:Q78"/>
    <mergeCell ref="A79:Q79"/>
    <mergeCell ref="A80:Q80"/>
    <mergeCell ref="A81:Q81"/>
    <mergeCell ref="A82:Q82"/>
    <mergeCell ref="B67:C67"/>
    <mergeCell ref="D67:E67"/>
    <mergeCell ref="F67:G67"/>
    <mergeCell ref="J67:K67"/>
    <mergeCell ref="L67:N67"/>
    <mergeCell ref="H69:I69"/>
    <mergeCell ref="H70:I70"/>
    <mergeCell ref="H71:I71"/>
    <mergeCell ref="A73:Q73"/>
    <mergeCell ref="B65:C65"/>
    <mergeCell ref="D65:E65"/>
    <mergeCell ref="F65:G65"/>
    <mergeCell ref="J65:K65"/>
    <mergeCell ref="L65:N65"/>
    <mergeCell ref="B66:C66"/>
    <mergeCell ref="D66:E66"/>
    <mergeCell ref="F66:G66"/>
    <mergeCell ref="J66:K66"/>
    <mergeCell ref="L66:N66"/>
    <mergeCell ref="B63:C63"/>
    <mergeCell ref="D63:E63"/>
    <mergeCell ref="F63:G63"/>
    <mergeCell ref="J63:K63"/>
    <mergeCell ref="L63:N63"/>
    <mergeCell ref="B64:C64"/>
    <mergeCell ref="D64:E64"/>
    <mergeCell ref="F64:G64"/>
    <mergeCell ref="J64:K64"/>
    <mergeCell ref="L64:N64"/>
    <mergeCell ref="B61:C61"/>
    <mergeCell ref="D61:G61"/>
    <mergeCell ref="H61:I61"/>
    <mergeCell ref="J61:N61"/>
    <mergeCell ref="B62:C62"/>
    <mergeCell ref="D62:E62"/>
    <mergeCell ref="F62:G62"/>
    <mergeCell ref="J62:K62"/>
    <mergeCell ref="L62:N62"/>
    <mergeCell ref="A51:Q51"/>
    <mergeCell ref="A52:Q52"/>
    <mergeCell ref="A53:Q53"/>
    <mergeCell ref="A54:Q54"/>
    <mergeCell ref="A55:Q55"/>
    <mergeCell ref="A56:Q56"/>
    <mergeCell ref="A57:Q57"/>
    <mergeCell ref="A58:Q58"/>
    <mergeCell ref="A60:Q60"/>
    <mergeCell ref="A26:Q26"/>
    <mergeCell ref="A27:Q27"/>
    <mergeCell ref="A28:Q28"/>
    <mergeCell ref="A29:Q29"/>
    <mergeCell ref="A30:Q30"/>
    <mergeCell ref="A31:Q31"/>
    <mergeCell ref="D34:F34"/>
    <mergeCell ref="A50:Q50"/>
    <mergeCell ref="A18:B25"/>
    <mergeCell ref="F18:Q18"/>
    <mergeCell ref="C19:E19"/>
    <mergeCell ref="F19:H19"/>
    <mergeCell ref="I19:K19"/>
    <mergeCell ref="L19:N19"/>
    <mergeCell ref="O19:Q19"/>
    <mergeCell ref="C20:E20"/>
    <mergeCell ref="F20:H21"/>
    <mergeCell ref="I20:K21"/>
    <mergeCell ref="L20:N21"/>
    <mergeCell ref="O20:Q21"/>
    <mergeCell ref="C21:E21"/>
    <mergeCell ref="C22:E22"/>
    <mergeCell ref="F22:H23"/>
    <mergeCell ref="I22:K23"/>
    <mergeCell ref="L22:N23"/>
    <mergeCell ref="O22:Q23"/>
    <mergeCell ref="C23:E23"/>
    <mergeCell ref="C24:E24"/>
    <mergeCell ref="F24:H25"/>
    <mergeCell ref="I24:K25"/>
    <mergeCell ref="L24:N25"/>
    <mergeCell ref="O24:Q25"/>
    <mergeCell ref="C25:E25"/>
    <mergeCell ref="A16:B17"/>
    <mergeCell ref="C16:E16"/>
    <mergeCell ref="F16:Q16"/>
    <mergeCell ref="C17:E17"/>
    <mergeCell ref="F17:Q17"/>
    <mergeCell ref="A5:A15"/>
    <mergeCell ref="B5:B9"/>
    <mergeCell ref="C5:E5"/>
    <mergeCell ref="C7:E7"/>
    <mergeCell ref="F7:G7"/>
    <mergeCell ref="H7:Q7"/>
    <mergeCell ref="F8:Q8"/>
    <mergeCell ref="C9:E9"/>
    <mergeCell ref="F9:Q9"/>
    <mergeCell ref="C8:E8"/>
    <mergeCell ref="B10:B15"/>
    <mergeCell ref="C10:E10"/>
    <mergeCell ref="F10:Q10"/>
    <mergeCell ref="C11:E11"/>
    <mergeCell ref="F11:Q11"/>
    <mergeCell ref="C12:E12"/>
    <mergeCell ref="F12:I12"/>
    <mergeCell ref="J12:K12"/>
    <mergeCell ref="L12:Q12"/>
    <mergeCell ref="C13:E13"/>
    <mergeCell ref="F13:G13"/>
    <mergeCell ref="H13:Q13"/>
    <mergeCell ref="C14:E14"/>
    <mergeCell ref="F14:I14"/>
    <mergeCell ref="J14:K14"/>
    <mergeCell ref="L14:Q14"/>
    <mergeCell ref="C15:E15"/>
    <mergeCell ref="F15:Q15"/>
    <mergeCell ref="F5:Q5"/>
    <mergeCell ref="C6:E6"/>
    <mergeCell ref="A1:D1"/>
    <mergeCell ref="L1:N1"/>
    <mergeCell ref="O1:Q1"/>
    <mergeCell ref="A2:Q2"/>
    <mergeCell ref="A3:Q3"/>
    <mergeCell ref="A4:B4"/>
    <mergeCell ref="C4:Q4"/>
    <mergeCell ref="F6:Q6"/>
  </mergeCells>
  <phoneticPr fontId="9"/>
  <pageMargins left="0.7" right="0.7" top="0.75" bottom="0.75" header="0.3" footer="0.3"/>
  <pageSetup paperSize="9" scale="95" fitToHeight="0" orientation="portrait" r:id="rId1"/>
  <headerFooter>
    <oddFooter>&amp;L&amp;9mi03d51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AQ60"/>
  <sheetViews>
    <sheetView showGridLines="0" view="pageBreakPreview" zoomScaleNormal="100" zoomScaleSheetLayoutView="100" workbookViewId="0"/>
  </sheetViews>
  <sheetFormatPr defaultColWidth="2.625" defaultRowHeight="13.5" x14ac:dyDescent="0.15"/>
  <cols>
    <col min="1" max="26" width="2.625" style="1"/>
    <col min="27" max="27" width="2.625" style="1" customWidth="1"/>
    <col min="28" max="42" width="2.625" style="1"/>
    <col min="43" max="43" width="2.875" style="1" bestFit="1" customWidth="1"/>
    <col min="44" max="16384" width="2.625" style="1"/>
  </cols>
  <sheetData>
    <row r="1" spans="1:43" x14ac:dyDescent="0.15">
      <c r="A1" s="1" t="s">
        <v>242</v>
      </c>
      <c r="B1" s="53"/>
      <c r="C1" s="53"/>
      <c r="D1" s="53"/>
      <c r="E1" s="53"/>
      <c r="F1" s="53"/>
      <c r="G1" s="53"/>
      <c r="H1" s="53"/>
      <c r="I1" s="53"/>
      <c r="J1" s="53"/>
      <c r="K1" s="53"/>
      <c r="L1" s="53"/>
      <c r="M1" s="53"/>
      <c r="N1" s="53"/>
      <c r="O1" s="53"/>
      <c r="P1" s="53"/>
      <c r="Q1" s="53"/>
      <c r="R1" s="379" t="s">
        <v>192</v>
      </c>
      <c r="S1" s="418"/>
      <c r="T1" s="418"/>
      <c r="U1" s="418"/>
      <c r="V1" s="418"/>
      <c r="W1" s="418"/>
      <c r="X1" s="380"/>
      <c r="Y1" s="419"/>
      <c r="Z1" s="419"/>
      <c r="AA1" s="419"/>
      <c r="AB1" s="53"/>
      <c r="AC1" s="53"/>
      <c r="AD1" s="53"/>
      <c r="AE1" s="53"/>
      <c r="AF1" s="53"/>
      <c r="AG1" s="85"/>
    </row>
    <row r="2" spans="1:43" s="51" customFormat="1" x14ac:dyDescent="0.15">
      <c r="A2" s="381" t="s">
        <v>211</v>
      </c>
      <c r="B2" s="381"/>
      <c r="C2" s="381"/>
      <c r="D2" s="381"/>
      <c r="E2" s="381"/>
      <c r="F2" s="381"/>
      <c r="G2" s="381"/>
      <c r="H2" s="381"/>
      <c r="I2" s="381"/>
      <c r="J2" s="381"/>
      <c r="K2" s="381"/>
      <c r="L2" s="381"/>
      <c r="M2" s="381"/>
      <c r="N2" s="381"/>
      <c r="O2" s="381"/>
      <c r="P2" s="381"/>
      <c r="Q2" s="381"/>
      <c r="R2" s="381"/>
      <c r="S2" s="381"/>
      <c r="T2" s="381"/>
      <c r="U2" s="381"/>
      <c r="V2" s="381"/>
      <c r="W2" s="381"/>
      <c r="X2" s="381"/>
      <c r="Y2" s="381"/>
      <c r="Z2" s="388"/>
      <c r="AA2" s="389"/>
      <c r="AB2" s="389"/>
      <c r="AC2" s="389"/>
      <c r="AD2" s="390"/>
      <c r="AE2" s="391"/>
      <c r="AF2" s="391"/>
      <c r="AG2" s="118"/>
    </row>
    <row r="3" spans="1:43" s="51" customFormat="1" x14ac:dyDescent="0.15">
      <c r="A3" s="381" t="s">
        <v>227</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Q3" s="84"/>
    </row>
    <row r="4" spans="1:43" s="51" customFormat="1" x14ac:dyDescent="0.15">
      <c r="A4" s="381" t="s">
        <v>193</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Q4" s="84"/>
    </row>
    <row r="5" spans="1:43" s="51" customFormat="1" x14ac:dyDescent="0.15">
      <c r="A5" s="52"/>
      <c r="B5" s="92" t="s">
        <v>194</v>
      </c>
      <c r="C5" s="60"/>
      <c r="D5" s="60"/>
      <c r="E5" s="60"/>
      <c r="F5" s="60"/>
      <c r="G5" s="60"/>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43" ht="17.100000000000001" customHeight="1" x14ac:dyDescent="0.15">
      <c r="B6" s="7" t="s">
        <v>0</v>
      </c>
      <c r="C6" s="94"/>
      <c r="D6" s="94"/>
      <c r="E6" s="94"/>
      <c r="F6" s="5"/>
      <c r="G6" s="5"/>
      <c r="H6" s="6"/>
      <c r="I6" s="7" t="s">
        <v>1</v>
      </c>
      <c r="J6" s="6"/>
      <c r="K6" s="7"/>
      <c r="L6" s="5"/>
      <c r="M6" s="5"/>
      <c r="N6" s="5"/>
      <c r="O6" s="6"/>
      <c r="P6" s="61" t="s">
        <v>2</v>
      </c>
      <c r="Q6" s="62"/>
      <c r="R6" s="62"/>
      <c r="S6" s="5"/>
      <c r="T6" s="62"/>
      <c r="U6" s="6"/>
      <c r="V6" s="61" t="s">
        <v>3</v>
      </c>
      <c r="W6" s="62"/>
      <c r="X6" s="62"/>
      <c r="Y6" s="62"/>
      <c r="Z6" s="62"/>
      <c r="AA6" s="6"/>
      <c r="AB6" s="61" t="s">
        <v>6</v>
      </c>
      <c r="AC6" s="62"/>
      <c r="AD6" s="62"/>
      <c r="AE6" s="62"/>
      <c r="AF6" s="62"/>
      <c r="AG6" s="63"/>
    </row>
    <row r="7" spans="1:43" ht="17.100000000000001" customHeight="1" x14ac:dyDescent="0.15">
      <c r="B7" s="95"/>
      <c r="C7" s="96"/>
      <c r="D7" s="96"/>
      <c r="E7" s="96"/>
      <c r="H7" s="8"/>
      <c r="I7" s="9" t="s">
        <v>4</v>
      </c>
      <c r="J7" s="8"/>
      <c r="K7" s="9"/>
      <c r="O7" s="8"/>
      <c r="P7" s="64" t="s">
        <v>5</v>
      </c>
      <c r="Q7" s="83"/>
      <c r="R7" s="83"/>
      <c r="T7" s="83"/>
      <c r="U7" s="8"/>
      <c r="V7" s="64" t="s">
        <v>195</v>
      </c>
      <c r="W7" s="83"/>
      <c r="X7" s="83"/>
      <c r="Y7" s="83"/>
      <c r="Z7" s="83"/>
      <c r="AA7" s="65" t="s">
        <v>196</v>
      </c>
      <c r="AB7" s="64"/>
      <c r="AC7" s="83"/>
      <c r="AD7" s="83"/>
      <c r="AE7" s="83"/>
      <c r="AF7" s="83"/>
      <c r="AG7" s="65"/>
    </row>
    <row r="8" spans="1:43" ht="17.100000000000001" customHeight="1" x14ac:dyDescent="0.15">
      <c r="B8" s="95"/>
      <c r="C8" s="96"/>
      <c r="D8" s="96"/>
      <c r="E8" s="96"/>
      <c r="F8" s="10"/>
      <c r="G8" s="10"/>
      <c r="H8" s="11"/>
      <c r="I8" s="12"/>
      <c r="J8" s="10"/>
      <c r="K8" s="10"/>
      <c r="L8" s="10"/>
      <c r="M8" s="10"/>
      <c r="N8" s="10"/>
      <c r="O8" s="11"/>
      <c r="P8" s="12"/>
      <c r="Q8" s="10"/>
      <c r="R8" s="10"/>
      <c r="S8" s="10"/>
      <c r="T8" s="67"/>
      <c r="U8" s="68"/>
      <c r="V8" s="66"/>
      <c r="W8" s="67"/>
      <c r="X8" s="67"/>
      <c r="Y8" s="67"/>
      <c r="Z8" s="67"/>
      <c r="AA8" s="68"/>
      <c r="AB8" s="66"/>
      <c r="AC8" s="67"/>
      <c r="AD8" s="67"/>
      <c r="AE8" s="67"/>
      <c r="AF8" s="67"/>
      <c r="AG8" s="68"/>
    </row>
    <row r="9" spans="1:43" ht="17.100000000000001" customHeight="1" x14ac:dyDescent="0.15">
      <c r="B9" s="383"/>
      <c r="C9" s="384"/>
      <c r="D9" s="384"/>
      <c r="E9" s="384"/>
      <c r="F9" s="384"/>
      <c r="G9" s="384"/>
      <c r="H9" s="97" t="s">
        <v>197</v>
      </c>
      <c r="I9" s="383"/>
      <c r="J9" s="384"/>
      <c r="K9" s="384"/>
      <c r="L9" s="384"/>
      <c r="M9" s="384"/>
      <c r="N9" s="384"/>
      <c r="O9" s="97" t="s">
        <v>197</v>
      </c>
      <c r="P9" s="385">
        <f>+B9-I9</f>
        <v>0</v>
      </c>
      <c r="Q9" s="386"/>
      <c r="R9" s="386"/>
      <c r="S9" s="386"/>
      <c r="T9" s="386"/>
      <c r="U9" s="387"/>
      <c r="V9" s="385">
        <f>+L32</f>
        <v>0</v>
      </c>
      <c r="W9" s="386"/>
      <c r="X9" s="386"/>
      <c r="Y9" s="386"/>
      <c r="Z9" s="386"/>
      <c r="AA9" s="387"/>
      <c r="AB9" s="368"/>
      <c r="AC9" s="369"/>
      <c r="AD9" s="369"/>
      <c r="AE9" s="369"/>
      <c r="AF9" s="369"/>
      <c r="AG9" s="98" t="s">
        <v>197</v>
      </c>
    </row>
    <row r="10" spans="1:43" ht="17.100000000000001" customHeight="1" x14ac:dyDescent="0.15">
      <c r="B10" s="61" t="s">
        <v>7</v>
      </c>
      <c r="C10" s="62"/>
      <c r="D10" s="62"/>
      <c r="E10" s="94"/>
      <c r="F10" s="62"/>
      <c r="G10" s="62"/>
      <c r="H10" s="63"/>
      <c r="I10" s="99" t="s">
        <v>8</v>
      </c>
      <c r="J10" s="62"/>
      <c r="K10" s="62"/>
      <c r="L10" s="62"/>
      <c r="M10" s="62"/>
      <c r="N10" s="62"/>
      <c r="O10" s="8"/>
      <c r="P10" s="61" t="s">
        <v>9</v>
      </c>
      <c r="Q10" s="62"/>
      <c r="R10" s="62"/>
      <c r="S10" s="62"/>
      <c r="T10" s="62"/>
      <c r="U10" s="8"/>
      <c r="V10" s="61" t="s">
        <v>198</v>
      </c>
      <c r="W10" s="62"/>
      <c r="X10" s="62"/>
      <c r="Y10" s="62"/>
      <c r="Z10" s="62"/>
      <c r="AA10" s="8"/>
      <c r="AB10" s="61" t="s">
        <v>199</v>
      </c>
      <c r="AC10" s="62"/>
      <c r="AD10" s="62"/>
      <c r="AE10" s="62"/>
      <c r="AF10" s="62"/>
      <c r="AG10" s="63"/>
    </row>
    <row r="11" spans="1:43" ht="17.100000000000001" customHeight="1" x14ac:dyDescent="0.15">
      <c r="B11" s="64" t="s">
        <v>10</v>
      </c>
      <c r="C11" s="83"/>
      <c r="D11" s="83"/>
      <c r="E11" s="96"/>
      <c r="F11" s="83"/>
      <c r="G11" s="83"/>
      <c r="H11" s="65"/>
      <c r="I11" s="100" t="s">
        <v>11</v>
      </c>
      <c r="J11" s="83"/>
      <c r="K11" s="83"/>
      <c r="L11" s="83"/>
      <c r="M11" s="83"/>
      <c r="N11" s="83"/>
      <c r="O11" s="8"/>
      <c r="P11" s="101" t="s">
        <v>200</v>
      </c>
      <c r="Q11" s="102"/>
      <c r="R11" s="69"/>
      <c r="S11" s="69"/>
      <c r="T11" s="69"/>
      <c r="U11" s="8"/>
      <c r="V11" s="101" t="s">
        <v>201</v>
      </c>
      <c r="W11" s="103"/>
      <c r="X11" s="103"/>
      <c r="Y11" s="103"/>
      <c r="Z11" s="103"/>
      <c r="AB11" s="104" t="s">
        <v>202</v>
      </c>
      <c r="AC11" s="69"/>
      <c r="AD11" s="69"/>
      <c r="AE11" s="69"/>
      <c r="AF11" s="69"/>
      <c r="AG11" s="70"/>
    </row>
    <row r="12" spans="1:43" ht="17.100000000000001" customHeight="1" x14ac:dyDescent="0.15">
      <c r="B12" s="66" t="s">
        <v>12</v>
      </c>
      <c r="C12" s="67"/>
      <c r="D12" s="67"/>
      <c r="E12" s="105"/>
      <c r="F12" s="67"/>
      <c r="G12" s="67"/>
      <c r="H12" s="68"/>
      <c r="I12" s="106" t="s">
        <v>12</v>
      </c>
      <c r="J12" s="67"/>
      <c r="K12" s="67"/>
      <c r="L12" s="67"/>
      <c r="M12" s="67"/>
      <c r="N12" s="67"/>
      <c r="O12" s="11"/>
      <c r="P12" s="66"/>
      <c r="Q12" s="67"/>
      <c r="R12" s="67"/>
      <c r="S12" s="67"/>
      <c r="T12" s="10"/>
      <c r="U12" s="8"/>
      <c r="V12" s="9"/>
      <c r="Z12" s="67"/>
      <c r="AA12" s="107"/>
      <c r="AB12" s="66"/>
      <c r="AC12" s="67"/>
      <c r="AD12" s="67"/>
      <c r="AE12" s="67"/>
      <c r="AF12" s="67"/>
      <c r="AG12" s="68"/>
    </row>
    <row r="13" spans="1:43" ht="17.100000000000001" customHeight="1" x14ac:dyDescent="0.15">
      <c r="B13" s="365">
        <f>IF(V9&gt;AB9,AB9,V9)</f>
        <v>0</v>
      </c>
      <c r="C13" s="366"/>
      <c r="D13" s="366"/>
      <c r="E13" s="366"/>
      <c r="F13" s="366"/>
      <c r="G13" s="366"/>
      <c r="H13" s="367"/>
      <c r="I13" s="365">
        <f>IF(P9&gt;B13,B13,P9)</f>
        <v>0</v>
      </c>
      <c r="J13" s="366"/>
      <c r="K13" s="366"/>
      <c r="L13" s="366"/>
      <c r="M13" s="366"/>
      <c r="N13" s="366"/>
      <c r="O13" s="367"/>
      <c r="P13" s="368"/>
      <c r="Q13" s="369"/>
      <c r="R13" s="369"/>
      <c r="S13" s="369"/>
      <c r="T13" s="369"/>
      <c r="U13" s="98" t="s">
        <v>197</v>
      </c>
      <c r="V13" s="368"/>
      <c r="W13" s="369"/>
      <c r="X13" s="369"/>
      <c r="Y13" s="369"/>
      <c r="Z13" s="369"/>
      <c r="AA13" s="108" t="s">
        <v>197</v>
      </c>
      <c r="AB13" s="370" t="str">
        <f>IF(ISBLANK(V13),"",+V13-P13)</f>
        <v/>
      </c>
      <c r="AC13" s="369"/>
      <c r="AD13" s="369"/>
      <c r="AE13" s="369"/>
      <c r="AF13" s="369"/>
      <c r="AG13" s="109" t="s">
        <v>197</v>
      </c>
    </row>
    <row r="14" spans="1:43" ht="17.100000000000001" customHeight="1" x14ac:dyDescent="0.15">
      <c r="B14" s="14" t="s">
        <v>203</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5"/>
    </row>
    <row r="15" spans="1:43" ht="17.100000000000001" customHeight="1" x14ac:dyDescent="0.15">
      <c r="B15" s="16" t="s">
        <v>145</v>
      </c>
      <c r="C15" s="17"/>
      <c r="D15" s="17"/>
      <c r="E15" s="17"/>
      <c r="F15" s="17"/>
      <c r="G15" s="17"/>
      <c r="H15" s="17"/>
      <c r="I15" s="17"/>
      <c r="J15" s="17"/>
      <c r="K15" s="18"/>
      <c r="L15" s="2" t="s">
        <v>142</v>
      </c>
      <c r="M15" s="3"/>
      <c r="N15" s="3"/>
      <c r="O15" s="3"/>
      <c r="P15" s="3"/>
      <c r="Q15" s="3"/>
      <c r="R15" s="4"/>
      <c r="S15" s="19" t="s">
        <v>13</v>
      </c>
      <c r="T15" s="20"/>
      <c r="U15" s="20"/>
      <c r="V15" s="20"/>
      <c r="W15" s="20"/>
      <c r="X15" s="20"/>
      <c r="Y15" s="20"/>
      <c r="Z15" s="20"/>
      <c r="AA15" s="20"/>
      <c r="AB15" s="20"/>
      <c r="AC15" s="20"/>
      <c r="AD15" s="19" t="s">
        <v>143</v>
      </c>
      <c r="AE15" s="20"/>
      <c r="AF15" s="20"/>
      <c r="AG15" s="21"/>
    </row>
    <row r="16" spans="1:43" ht="17.100000000000001" customHeight="1" x14ac:dyDescent="0.15">
      <c r="B16" s="42"/>
      <c r="C16" s="43"/>
      <c r="D16" s="43"/>
      <c r="E16" s="43"/>
      <c r="F16" s="43"/>
      <c r="G16" s="43"/>
      <c r="H16" s="43"/>
      <c r="I16" s="43"/>
      <c r="J16" s="43"/>
      <c r="K16" s="43"/>
      <c r="L16" s="371"/>
      <c r="M16" s="372"/>
      <c r="N16" s="372"/>
      <c r="O16" s="372"/>
      <c r="P16" s="372"/>
      <c r="Q16" s="372"/>
      <c r="R16" s="373"/>
      <c r="S16" s="350"/>
      <c r="T16" s="351"/>
      <c r="U16" s="351"/>
      <c r="V16" s="351"/>
      <c r="W16" s="377"/>
      <c r="X16" s="377"/>
      <c r="Y16" s="377"/>
      <c r="Z16" s="377"/>
      <c r="AA16" s="377"/>
      <c r="AB16" s="377"/>
      <c r="AC16" s="378"/>
      <c r="AD16" s="374" t="s">
        <v>204</v>
      </c>
      <c r="AE16" s="375"/>
      <c r="AF16" s="375"/>
      <c r="AG16" s="376"/>
    </row>
    <row r="17" spans="2:33" ht="17.100000000000001" customHeight="1" x14ac:dyDescent="0.15">
      <c r="B17" s="44"/>
      <c r="C17" s="71"/>
      <c r="D17" s="71"/>
      <c r="E17" s="71"/>
      <c r="F17" s="71"/>
      <c r="G17" s="71"/>
      <c r="H17" s="71"/>
      <c r="I17" s="71"/>
      <c r="J17" s="71"/>
      <c r="K17" s="71"/>
      <c r="L17" s="337"/>
      <c r="M17" s="338"/>
      <c r="N17" s="338"/>
      <c r="O17" s="338"/>
      <c r="P17" s="338"/>
      <c r="Q17" s="338"/>
      <c r="R17" s="339"/>
      <c r="S17" s="329"/>
      <c r="T17" s="330"/>
      <c r="U17" s="330"/>
      <c r="V17" s="330"/>
      <c r="W17" s="354"/>
      <c r="X17" s="354"/>
      <c r="Y17" s="354"/>
      <c r="Z17" s="354"/>
      <c r="AA17" s="354"/>
      <c r="AB17" s="354"/>
      <c r="AC17" s="355"/>
      <c r="AD17" s="362" t="s">
        <v>205</v>
      </c>
      <c r="AE17" s="363"/>
      <c r="AF17" s="363"/>
      <c r="AG17" s="364"/>
    </row>
    <row r="18" spans="2:33" ht="17.100000000000001" customHeight="1" x14ac:dyDescent="0.15">
      <c r="B18" s="44"/>
      <c r="C18" s="71"/>
      <c r="D18" s="71"/>
      <c r="E18" s="71"/>
      <c r="F18" s="71"/>
      <c r="G18" s="71"/>
      <c r="H18" s="71"/>
      <c r="I18" s="71"/>
      <c r="J18" s="71"/>
      <c r="K18" s="71"/>
      <c r="L18" s="337"/>
      <c r="M18" s="338"/>
      <c r="N18" s="338"/>
      <c r="O18" s="338"/>
      <c r="P18" s="338"/>
      <c r="Q18" s="338"/>
      <c r="R18" s="339"/>
      <c r="S18" s="329"/>
      <c r="T18" s="330"/>
      <c r="U18" s="330"/>
      <c r="V18" s="330"/>
      <c r="W18" s="354"/>
      <c r="X18" s="354"/>
      <c r="Y18" s="354"/>
      <c r="Z18" s="354"/>
      <c r="AA18" s="354"/>
      <c r="AB18" s="354"/>
      <c r="AC18" s="355"/>
      <c r="AD18" s="327"/>
      <c r="AE18" s="392"/>
      <c r="AF18" s="392"/>
      <c r="AG18" s="393"/>
    </row>
    <row r="19" spans="2:33" ht="17.100000000000001" customHeight="1" x14ac:dyDescent="0.15">
      <c r="B19" s="44"/>
      <c r="C19" s="71"/>
      <c r="D19" s="71"/>
      <c r="E19" s="71"/>
      <c r="F19" s="71"/>
      <c r="G19" s="71"/>
      <c r="H19" s="71"/>
      <c r="I19" s="71"/>
      <c r="J19" s="71"/>
      <c r="K19" s="71"/>
      <c r="L19" s="337"/>
      <c r="M19" s="338"/>
      <c r="N19" s="338"/>
      <c r="O19" s="338"/>
      <c r="P19" s="338"/>
      <c r="Q19" s="338"/>
      <c r="R19" s="339"/>
      <c r="S19" s="329"/>
      <c r="T19" s="330"/>
      <c r="U19" s="330"/>
      <c r="V19" s="330"/>
      <c r="W19" s="354"/>
      <c r="X19" s="354"/>
      <c r="Y19" s="354"/>
      <c r="Z19" s="354"/>
      <c r="AA19" s="354"/>
      <c r="AB19" s="354"/>
      <c r="AC19" s="355"/>
      <c r="AD19" s="327"/>
      <c r="AE19" s="392"/>
      <c r="AF19" s="392"/>
      <c r="AG19" s="393"/>
    </row>
    <row r="20" spans="2:33" ht="17.100000000000001" customHeight="1" x14ac:dyDescent="0.15">
      <c r="B20" s="44"/>
      <c r="C20" s="71"/>
      <c r="D20" s="71"/>
      <c r="E20" s="71"/>
      <c r="F20" s="71"/>
      <c r="G20" s="71"/>
      <c r="H20" s="71"/>
      <c r="I20" s="71"/>
      <c r="J20" s="71"/>
      <c r="K20" s="71"/>
      <c r="L20" s="337"/>
      <c r="M20" s="338"/>
      <c r="N20" s="338"/>
      <c r="O20" s="338"/>
      <c r="P20" s="338"/>
      <c r="Q20" s="338"/>
      <c r="R20" s="339"/>
      <c r="S20" s="329"/>
      <c r="T20" s="330"/>
      <c r="U20" s="330"/>
      <c r="V20" s="330"/>
      <c r="W20" s="354"/>
      <c r="X20" s="354"/>
      <c r="Y20" s="354"/>
      <c r="Z20" s="354"/>
      <c r="AA20" s="354"/>
      <c r="AB20" s="354"/>
      <c r="AC20" s="355"/>
      <c r="AD20" s="327"/>
      <c r="AE20" s="392"/>
      <c r="AF20" s="392"/>
      <c r="AG20" s="393"/>
    </row>
    <row r="21" spans="2:33" ht="17.100000000000001" customHeight="1" x14ac:dyDescent="0.15">
      <c r="B21" s="44"/>
      <c r="C21" s="71"/>
      <c r="D21" s="71"/>
      <c r="E21" s="71"/>
      <c r="F21" s="71"/>
      <c r="G21" s="71"/>
      <c r="H21" s="71"/>
      <c r="I21" s="71"/>
      <c r="J21" s="71"/>
      <c r="K21" s="71"/>
      <c r="L21" s="337"/>
      <c r="M21" s="338"/>
      <c r="N21" s="338"/>
      <c r="O21" s="338"/>
      <c r="P21" s="338"/>
      <c r="Q21" s="338"/>
      <c r="R21" s="339"/>
      <c r="S21" s="329"/>
      <c r="T21" s="330"/>
      <c r="U21" s="330"/>
      <c r="V21" s="330"/>
      <c r="W21" s="354"/>
      <c r="X21" s="354"/>
      <c r="Y21" s="354"/>
      <c r="Z21" s="354"/>
      <c r="AA21" s="354"/>
      <c r="AB21" s="354"/>
      <c r="AC21" s="355"/>
      <c r="AD21" s="327"/>
      <c r="AE21" s="392"/>
      <c r="AF21" s="392"/>
      <c r="AG21" s="393"/>
    </row>
    <row r="22" spans="2:33" ht="17.100000000000001" customHeight="1" x14ac:dyDescent="0.15">
      <c r="B22" s="44"/>
      <c r="C22" s="71"/>
      <c r="D22" s="71"/>
      <c r="E22" s="71"/>
      <c r="F22" s="71"/>
      <c r="G22" s="71"/>
      <c r="H22" s="71"/>
      <c r="I22" s="71"/>
      <c r="J22" s="71"/>
      <c r="K22" s="71"/>
      <c r="L22" s="337"/>
      <c r="M22" s="338"/>
      <c r="N22" s="338"/>
      <c r="O22" s="338"/>
      <c r="P22" s="338"/>
      <c r="Q22" s="338"/>
      <c r="R22" s="339"/>
      <c r="S22" s="329"/>
      <c r="T22" s="330"/>
      <c r="U22" s="330"/>
      <c r="V22" s="330"/>
      <c r="W22" s="354"/>
      <c r="X22" s="354"/>
      <c r="Y22" s="354"/>
      <c r="Z22" s="354"/>
      <c r="AA22" s="354"/>
      <c r="AB22" s="354"/>
      <c r="AC22" s="355"/>
      <c r="AD22" s="327"/>
      <c r="AE22" s="392"/>
      <c r="AF22" s="392"/>
      <c r="AG22" s="393"/>
    </row>
    <row r="23" spans="2:33" ht="17.100000000000001" customHeight="1" x14ac:dyDescent="0.15">
      <c r="B23" s="44"/>
      <c r="C23" s="71"/>
      <c r="D23" s="71"/>
      <c r="E23" s="71"/>
      <c r="F23" s="71"/>
      <c r="G23" s="71"/>
      <c r="H23" s="71"/>
      <c r="I23" s="71"/>
      <c r="J23" s="71"/>
      <c r="K23" s="71"/>
      <c r="L23" s="337"/>
      <c r="M23" s="338"/>
      <c r="N23" s="338"/>
      <c r="O23" s="338"/>
      <c r="P23" s="338"/>
      <c r="Q23" s="338"/>
      <c r="R23" s="339"/>
      <c r="S23" s="329"/>
      <c r="T23" s="330"/>
      <c r="U23" s="330"/>
      <c r="V23" s="330"/>
      <c r="W23" s="354"/>
      <c r="X23" s="354"/>
      <c r="Y23" s="354"/>
      <c r="Z23" s="354"/>
      <c r="AA23" s="354"/>
      <c r="AB23" s="354"/>
      <c r="AC23" s="355"/>
      <c r="AD23" s="327"/>
      <c r="AE23" s="392"/>
      <c r="AF23" s="392"/>
      <c r="AG23" s="393"/>
    </row>
    <row r="24" spans="2:33" ht="17.100000000000001" customHeight="1" x14ac:dyDescent="0.15">
      <c r="B24" s="44"/>
      <c r="C24" s="71"/>
      <c r="D24" s="71"/>
      <c r="E24" s="71"/>
      <c r="F24" s="71"/>
      <c r="G24" s="71"/>
      <c r="H24" s="71"/>
      <c r="I24" s="71"/>
      <c r="J24" s="71"/>
      <c r="K24" s="71"/>
      <c r="L24" s="337"/>
      <c r="M24" s="338"/>
      <c r="N24" s="338"/>
      <c r="O24" s="338"/>
      <c r="P24" s="338"/>
      <c r="Q24" s="338"/>
      <c r="R24" s="339"/>
      <c r="S24" s="329"/>
      <c r="T24" s="330"/>
      <c r="U24" s="330"/>
      <c r="V24" s="330"/>
      <c r="W24" s="354"/>
      <c r="X24" s="354"/>
      <c r="Y24" s="354"/>
      <c r="Z24" s="354"/>
      <c r="AA24" s="354"/>
      <c r="AB24" s="354"/>
      <c r="AC24" s="355"/>
      <c r="AD24" s="327"/>
      <c r="AE24" s="392"/>
      <c r="AF24" s="392"/>
      <c r="AG24" s="393"/>
    </row>
    <row r="25" spans="2:33" ht="17.100000000000001" customHeight="1" x14ac:dyDescent="0.15">
      <c r="B25" s="44"/>
      <c r="C25" s="71"/>
      <c r="D25" s="71"/>
      <c r="E25" s="71"/>
      <c r="F25" s="71"/>
      <c r="G25" s="71"/>
      <c r="H25" s="71"/>
      <c r="I25" s="71"/>
      <c r="J25" s="71"/>
      <c r="K25" s="71"/>
      <c r="L25" s="337"/>
      <c r="M25" s="338"/>
      <c r="N25" s="338"/>
      <c r="O25" s="338"/>
      <c r="P25" s="338"/>
      <c r="Q25" s="338"/>
      <c r="R25" s="339"/>
      <c r="S25" s="329"/>
      <c r="T25" s="330"/>
      <c r="U25" s="330"/>
      <c r="V25" s="330"/>
      <c r="W25" s="354"/>
      <c r="X25" s="354"/>
      <c r="Y25" s="354"/>
      <c r="Z25" s="354"/>
      <c r="AA25" s="354"/>
      <c r="AB25" s="354"/>
      <c r="AC25" s="355"/>
      <c r="AD25" s="327"/>
      <c r="AE25" s="392"/>
      <c r="AF25" s="392"/>
      <c r="AG25" s="393"/>
    </row>
    <row r="26" spans="2:33" ht="17.100000000000001" customHeight="1" x14ac:dyDescent="0.15">
      <c r="B26" s="44"/>
      <c r="C26" s="71"/>
      <c r="D26" s="71"/>
      <c r="E26" s="71"/>
      <c r="F26" s="71"/>
      <c r="G26" s="71"/>
      <c r="H26" s="71"/>
      <c r="I26" s="71"/>
      <c r="J26" s="71"/>
      <c r="K26" s="71"/>
      <c r="L26" s="337"/>
      <c r="M26" s="338"/>
      <c r="N26" s="338"/>
      <c r="O26" s="338"/>
      <c r="P26" s="338"/>
      <c r="Q26" s="338"/>
      <c r="R26" s="339"/>
      <c r="S26" s="329"/>
      <c r="T26" s="330"/>
      <c r="U26" s="330"/>
      <c r="V26" s="330"/>
      <c r="W26" s="354"/>
      <c r="X26" s="354"/>
      <c r="Y26" s="354"/>
      <c r="Z26" s="354"/>
      <c r="AA26" s="354"/>
      <c r="AB26" s="354"/>
      <c r="AC26" s="355"/>
      <c r="AD26" s="327"/>
      <c r="AE26" s="392"/>
      <c r="AF26" s="392"/>
      <c r="AG26" s="393"/>
    </row>
    <row r="27" spans="2:33" ht="17.100000000000001" customHeight="1" x14ac:dyDescent="0.15">
      <c r="B27" s="44"/>
      <c r="C27" s="71"/>
      <c r="D27" s="71"/>
      <c r="E27" s="71"/>
      <c r="F27" s="71"/>
      <c r="G27" s="71"/>
      <c r="H27" s="71"/>
      <c r="I27" s="71"/>
      <c r="J27" s="71"/>
      <c r="K27" s="71"/>
      <c r="L27" s="337"/>
      <c r="M27" s="338"/>
      <c r="N27" s="338"/>
      <c r="O27" s="338"/>
      <c r="P27" s="338"/>
      <c r="Q27" s="338"/>
      <c r="R27" s="339"/>
      <c r="S27" s="329"/>
      <c r="T27" s="330"/>
      <c r="U27" s="330"/>
      <c r="V27" s="330"/>
      <c r="W27" s="354"/>
      <c r="X27" s="354"/>
      <c r="Y27" s="354"/>
      <c r="Z27" s="354"/>
      <c r="AA27" s="354"/>
      <c r="AB27" s="354"/>
      <c r="AC27" s="355"/>
      <c r="AD27" s="327"/>
      <c r="AE27" s="392"/>
      <c r="AF27" s="392"/>
      <c r="AG27" s="393"/>
    </row>
    <row r="28" spans="2:33" ht="17.100000000000001" customHeight="1" x14ac:dyDescent="0.15">
      <c r="B28" s="44"/>
      <c r="C28" s="71"/>
      <c r="D28" s="71"/>
      <c r="E28" s="71"/>
      <c r="F28" s="71"/>
      <c r="G28" s="71"/>
      <c r="H28" s="71"/>
      <c r="I28" s="71"/>
      <c r="J28" s="71"/>
      <c r="K28" s="71"/>
      <c r="L28" s="337"/>
      <c r="M28" s="338"/>
      <c r="N28" s="338"/>
      <c r="O28" s="338"/>
      <c r="P28" s="338"/>
      <c r="Q28" s="338"/>
      <c r="R28" s="339"/>
      <c r="S28" s="329"/>
      <c r="T28" s="330"/>
      <c r="U28" s="330"/>
      <c r="V28" s="330"/>
      <c r="W28" s="354"/>
      <c r="X28" s="354"/>
      <c r="Y28" s="354"/>
      <c r="Z28" s="354"/>
      <c r="AA28" s="354"/>
      <c r="AB28" s="354"/>
      <c r="AC28" s="355"/>
      <c r="AD28" s="327"/>
      <c r="AE28" s="392"/>
      <c r="AF28" s="392"/>
      <c r="AG28" s="393"/>
    </row>
    <row r="29" spans="2:33" ht="17.100000000000001" customHeight="1" x14ac:dyDescent="0.15">
      <c r="B29" s="44"/>
      <c r="C29" s="71"/>
      <c r="D29" s="71"/>
      <c r="E29" s="71"/>
      <c r="F29" s="71"/>
      <c r="G29" s="71"/>
      <c r="H29" s="71"/>
      <c r="I29" s="71"/>
      <c r="J29" s="71"/>
      <c r="K29" s="71"/>
      <c r="L29" s="337"/>
      <c r="M29" s="338"/>
      <c r="N29" s="338"/>
      <c r="O29" s="338"/>
      <c r="P29" s="338"/>
      <c r="Q29" s="338"/>
      <c r="R29" s="339"/>
      <c r="S29" s="329"/>
      <c r="T29" s="330"/>
      <c r="U29" s="330"/>
      <c r="V29" s="330"/>
      <c r="W29" s="354"/>
      <c r="X29" s="354"/>
      <c r="Y29" s="354"/>
      <c r="Z29" s="354"/>
      <c r="AA29" s="354"/>
      <c r="AB29" s="354"/>
      <c r="AC29" s="355"/>
      <c r="AD29" s="327"/>
      <c r="AE29" s="392"/>
      <c r="AF29" s="392"/>
      <c r="AG29" s="393"/>
    </row>
    <row r="30" spans="2:33" ht="17.100000000000001" customHeight="1" x14ac:dyDescent="0.15">
      <c r="B30" s="44"/>
      <c r="C30" s="71"/>
      <c r="D30" s="71"/>
      <c r="E30" s="71"/>
      <c r="F30" s="71"/>
      <c r="G30" s="71"/>
      <c r="H30" s="71"/>
      <c r="I30" s="71"/>
      <c r="J30" s="71"/>
      <c r="K30" s="71"/>
      <c r="L30" s="337"/>
      <c r="M30" s="338"/>
      <c r="N30" s="338"/>
      <c r="O30" s="338"/>
      <c r="P30" s="338"/>
      <c r="Q30" s="338"/>
      <c r="R30" s="339"/>
      <c r="S30" s="329"/>
      <c r="T30" s="330"/>
      <c r="U30" s="330"/>
      <c r="V30" s="330"/>
      <c r="W30" s="354"/>
      <c r="X30" s="354"/>
      <c r="Y30" s="354"/>
      <c r="Z30" s="354"/>
      <c r="AA30" s="354"/>
      <c r="AB30" s="354"/>
      <c r="AC30" s="355"/>
      <c r="AD30" s="327"/>
      <c r="AE30" s="392"/>
      <c r="AF30" s="392"/>
      <c r="AG30" s="393"/>
    </row>
    <row r="31" spans="2:33" ht="17.100000000000001" customHeight="1" x14ac:dyDescent="0.15">
      <c r="B31" s="110"/>
      <c r="C31" s="111"/>
      <c r="D31" s="111"/>
      <c r="E31" s="111"/>
      <c r="F31" s="111"/>
      <c r="G31" s="111"/>
      <c r="H31" s="111"/>
      <c r="I31" s="111"/>
      <c r="J31" s="111"/>
      <c r="K31" s="111"/>
      <c r="L31" s="340"/>
      <c r="M31" s="341"/>
      <c r="N31" s="341"/>
      <c r="O31" s="341"/>
      <c r="P31" s="341"/>
      <c r="Q31" s="341"/>
      <c r="R31" s="342"/>
      <c r="S31" s="317"/>
      <c r="T31" s="318"/>
      <c r="U31" s="318"/>
      <c r="V31" s="318"/>
      <c r="W31" s="352"/>
      <c r="X31" s="352"/>
      <c r="Y31" s="352"/>
      <c r="Z31" s="352"/>
      <c r="AA31" s="352"/>
      <c r="AB31" s="352"/>
      <c r="AC31" s="353"/>
      <c r="AD31" s="315"/>
      <c r="AE31" s="316"/>
      <c r="AF31" s="316"/>
      <c r="AG31" s="394"/>
    </row>
    <row r="32" spans="2:33" ht="17.100000000000001" customHeight="1" x14ac:dyDescent="0.15">
      <c r="B32" s="19" t="s">
        <v>206</v>
      </c>
      <c r="C32" s="20"/>
      <c r="D32" s="20"/>
      <c r="E32" s="20"/>
      <c r="F32" s="20"/>
      <c r="G32" s="20"/>
      <c r="H32" s="20"/>
      <c r="I32" s="20"/>
      <c r="J32" s="20"/>
      <c r="K32" s="20"/>
      <c r="L32" s="343">
        <f>SUM(L16:R31)</f>
        <v>0</v>
      </c>
      <c r="M32" s="344"/>
      <c r="N32" s="344"/>
      <c r="O32" s="344"/>
      <c r="P32" s="344"/>
      <c r="Q32" s="344"/>
      <c r="R32" s="345"/>
      <c r="S32" s="14"/>
      <c r="T32" s="14"/>
      <c r="U32" s="14"/>
      <c r="V32" s="14"/>
      <c r="W32" s="14"/>
      <c r="X32" s="14"/>
      <c r="Y32" s="14"/>
      <c r="Z32" s="14"/>
      <c r="AA32" s="14"/>
      <c r="AB32" s="14"/>
      <c r="AC32" s="14"/>
      <c r="AD32" s="14"/>
      <c r="AE32" s="14"/>
      <c r="AF32" s="14"/>
      <c r="AG32" s="15"/>
    </row>
    <row r="33" spans="2:33" ht="17.100000000000001" customHeight="1" x14ac:dyDescent="0.15">
      <c r="B33" s="13" t="s">
        <v>207</v>
      </c>
      <c r="C33" s="14"/>
      <c r="D33" s="14"/>
      <c r="E33" s="14"/>
      <c r="F33" s="14"/>
      <c r="G33" s="14"/>
      <c r="H33" s="14"/>
      <c r="I33" s="14"/>
      <c r="J33" s="14"/>
      <c r="K33" s="5"/>
      <c r="L33" s="5"/>
      <c r="M33" s="5"/>
      <c r="N33" s="5"/>
      <c r="O33" s="5"/>
      <c r="P33" s="5"/>
      <c r="Q33" s="5"/>
      <c r="R33" s="5"/>
      <c r="S33" s="5"/>
      <c r="T33" s="5"/>
      <c r="U33" s="5"/>
      <c r="V33" s="5"/>
      <c r="W33" s="5"/>
      <c r="X33" s="5"/>
      <c r="Y33" s="5"/>
      <c r="Z33" s="5"/>
      <c r="AA33" s="5"/>
      <c r="AB33" s="5"/>
      <c r="AC33" s="5"/>
      <c r="AD33" s="5"/>
      <c r="AE33" s="5"/>
      <c r="AF33" s="5"/>
      <c r="AG33" s="6"/>
    </row>
    <row r="34" spans="2:33" ht="17.100000000000001" customHeight="1" x14ac:dyDescent="0.15">
      <c r="B34" s="2" t="s">
        <v>14</v>
      </c>
      <c r="C34" s="3"/>
      <c r="D34" s="3"/>
      <c r="E34" s="3"/>
      <c r="F34" s="3"/>
      <c r="G34" s="3"/>
      <c r="H34" s="3"/>
      <c r="I34" s="3"/>
      <c r="J34" s="4"/>
      <c r="K34" s="2" t="s">
        <v>15</v>
      </c>
      <c r="L34" s="3"/>
      <c r="M34" s="3"/>
      <c r="N34" s="3"/>
      <c r="O34" s="3"/>
      <c r="P34" s="3"/>
      <c r="Q34" s="4"/>
      <c r="R34" s="2" t="s">
        <v>16</v>
      </c>
      <c r="S34" s="4"/>
      <c r="T34" s="2" t="s">
        <v>144</v>
      </c>
      <c r="U34" s="3"/>
      <c r="V34" s="3"/>
      <c r="W34" s="4"/>
      <c r="X34" s="2" t="s">
        <v>142</v>
      </c>
      <c r="Y34" s="3"/>
      <c r="Z34" s="3"/>
      <c r="AA34" s="4"/>
      <c r="AB34" s="2" t="s">
        <v>208</v>
      </c>
      <c r="AC34" s="3"/>
      <c r="AD34" s="3"/>
      <c r="AE34" s="3"/>
      <c r="AF34" s="3"/>
      <c r="AG34" s="4"/>
    </row>
    <row r="35" spans="2:33" ht="17.100000000000001" customHeight="1" x14ac:dyDescent="0.15">
      <c r="B35" s="346"/>
      <c r="C35" s="347"/>
      <c r="D35" s="347"/>
      <c r="E35" s="347"/>
      <c r="F35" s="347"/>
      <c r="G35" s="347"/>
      <c r="H35" s="347"/>
      <c r="I35" s="347"/>
      <c r="J35" s="347"/>
      <c r="K35" s="346"/>
      <c r="L35" s="347"/>
      <c r="M35" s="347"/>
      <c r="N35" s="347"/>
      <c r="O35" s="347"/>
      <c r="P35" s="347"/>
      <c r="Q35" s="347"/>
      <c r="R35" s="348"/>
      <c r="S35" s="349"/>
      <c r="T35" s="350"/>
      <c r="U35" s="351"/>
      <c r="V35" s="351"/>
      <c r="W35" s="351"/>
      <c r="X35" s="356"/>
      <c r="Y35" s="357"/>
      <c r="Z35" s="357"/>
      <c r="AA35" s="358"/>
      <c r="AB35" s="359"/>
      <c r="AC35" s="360"/>
      <c r="AD35" s="360"/>
      <c r="AE35" s="360"/>
      <c r="AF35" s="360"/>
      <c r="AG35" s="361"/>
    </row>
    <row r="36" spans="2:33" ht="17.100000000000001" customHeight="1" x14ac:dyDescent="0.15">
      <c r="B36" s="325"/>
      <c r="C36" s="326"/>
      <c r="D36" s="326"/>
      <c r="E36" s="326"/>
      <c r="F36" s="326"/>
      <c r="G36" s="326"/>
      <c r="H36" s="326"/>
      <c r="I36" s="326"/>
      <c r="J36" s="326"/>
      <c r="K36" s="325"/>
      <c r="L36" s="326"/>
      <c r="M36" s="326"/>
      <c r="N36" s="326"/>
      <c r="O36" s="326"/>
      <c r="P36" s="326"/>
      <c r="Q36" s="326"/>
      <c r="R36" s="327"/>
      <c r="S36" s="328"/>
      <c r="T36" s="329"/>
      <c r="U36" s="330"/>
      <c r="V36" s="330"/>
      <c r="W36" s="330"/>
      <c r="X36" s="331">
        <f t="shared" ref="X36:X42" si="0">R36*T36</f>
        <v>0</v>
      </c>
      <c r="Y36" s="332"/>
      <c r="Z36" s="332"/>
      <c r="AA36" s="333"/>
      <c r="AB36" s="334"/>
      <c r="AC36" s="335"/>
      <c r="AD36" s="335"/>
      <c r="AE36" s="335"/>
      <c r="AF36" s="335"/>
      <c r="AG36" s="336"/>
    </row>
    <row r="37" spans="2:33" ht="17.100000000000001" customHeight="1" x14ac:dyDescent="0.15">
      <c r="B37" s="325"/>
      <c r="C37" s="326"/>
      <c r="D37" s="326"/>
      <c r="E37" s="326"/>
      <c r="F37" s="326"/>
      <c r="G37" s="326"/>
      <c r="H37" s="326"/>
      <c r="I37" s="326"/>
      <c r="J37" s="326"/>
      <c r="K37" s="325"/>
      <c r="L37" s="326"/>
      <c r="M37" s="326"/>
      <c r="N37" s="326"/>
      <c r="O37" s="326"/>
      <c r="P37" s="326"/>
      <c r="Q37" s="326"/>
      <c r="R37" s="327"/>
      <c r="S37" s="328"/>
      <c r="T37" s="329"/>
      <c r="U37" s="330"/>
      <c r="V37" s="330"/>
      <c r="W37" s="330"/>
      <c r="X37" s="331">
        <f t="shared" si="0"/>
        <v>0</v>
      </c>
      <c r="Y37" s="332"/>
      <c r="Z37" s="332"/>
      <c r="AA37" s="333"/>
      <c r="AB37" s="334"/>
      <c r="AC37" s="335"/>
      <c r="AD37" s="335"/>
      <c r="AE37" s="335"/>
      <c r="AF37" s="335"/>
      <c r="AG37" s="336"/>
    </row>
    <row r="38" spans="2:33" ht="17.100000000000001" customHeight="1" x14ac:dyDescent="0.15">
      <c r="B38" s="325"/>
      <c r="C38" s="326"/>
      <c r="D38" s="326"/>
      <c r="E38" s="326"/>
      <c r="F38" s="326"/>
      <c r="G38" s="326"/>
      <c r="H38" s="326"/>
      <c r="I38" s="326"/>
      <c r="J38" s="326"/>
      <c r="K38" s="325"/>
      <c r="L38" s="326"/>
      <c r="M38" s="326"/>
      <c r="N38" s="326"/>
      <c r="O38" s="326"/>
      <c r="P38" s="326"/>
      <c r="Q38" s="326"/>
      <c r="R38" s="327"/>
      <c r="S38" s="328"/>
      <c r="T38" s="329"/>
      <c r="U38" s="330"/>
      <c r="V38" s="330"/>
      <c r="W38" s="330"/>
      <c r="X38" s="331">
        <f t="shared" si="0"/>
        <v>0</v>
      </c>
      <c r="Y38" s="332"/>
      <c r="Z38" s="332"/>
      <c r="AA38" s="333"/>
      <c r="AB38" s="334"/>
      <c r="AC38" s="335"/>
      <c r="AD38" s="335"/>
      <c r="AE38" s="335"/>
      <c r="AF38" s="335"/>
      <c r="AG38" s="336"/>
    </row>
    <row r="39" spans="2:33" ht="17.100000000000001" customHeight="1" x14ac:dyDescent="0.15">
      <c r="B39" s="325"/>
      <c r="C39" s="326"/>
      <c r="D39" s="326"/>
      <c r="E39" s="326"/>
      <c r="F39" s="326"/>
      <c r="G39" s="326"/>
      <c r="H39" s="326"/>
      <c r="I39" s="326"/>
      <c r="J39" s="326"/>
      <c r="K39" s="325"/>
      <c r="L39" s="326"/>
      <c r="M39" s="326"/>
      <c r="N39" s="326"/>
      <c r="O39" s="326"/>
      <c r="P39" s="326"/>
      <c r="Q39" s="326"/>
      <c r="R39" s="327"/>
      <c r="S39" s="328"/>
      <c r="T39" s="329"/>
      <c r="U39" s="330"/>
      <c r="V39" s="330"/>
      <c r="W39" s="330"/>
      <c r="X39" s="331">
        <f t="shared" si="0"/>
        <v>0</v>
      </c>
      <c r="Y39" s="332"/>
      <c r="Z39" s="332"/>
      <c r="AA39" s="333"/>
      <c r="AB39" s="334"/>
      <c r="AC39" s="335"/>
      <c r="AD39" s="335"/>
      <c r="AE39" s="335"/>
      <c r="AF39" s="335"/>
      <c r="AG39" s="336"/>
    </row>
    <row r="40" spans="2:33" ht="17.100000000000001" customHeight="1" x14ac:dyDescent="0.15">
      <c r="B40" s="325"/>
      <c r="C40" s="326"/>
      <c r="D40" s="326"/>
      <c r="E40" s="326"/>
      <c r="F40" s="326"/>
      <c r="G40" s="326"/>
      <c r="H40" s="326"/>
      <c r="I40" s="326"/>
      <c r="J40" s="326"/>
      <c r="K40" s="325"/>
      <c r="L40" s="326"/>
      <c r="M40" s="326"/>
      <c r="N40" s="326"/>
      <c r="O40" s="326"/>
      <c r="P40" s="326"/>
      <c r="Q40" s="326"/>
      <c r="R40" s="327"/>
      <c r="S40" s="328"/>
      <c r="T40" s="329"/>
      <c r="U40" s="330"/>
      <c r="V40" s="330"/>
      <c r="W40" s="330"/>
      <c r="X40" s="331">
        <f t="shared" si="0"/>
        <v>0</v>
      </c>
      <c r="Y40" s="332"/>
      <c r="Z40" s="332"/>
      <c r="AA40" s="333"/>
      <c r="AB40" s="334"/>
      <c r="AC40" s="335"/>
      <c r="AD40" s="335"/>
      <c r="AE40" s="335"/>
      <c r="AF40" s="335"/>
      <c r="AG40" s="336"/>
    </row>
    <row r="41" spans="2:33" ht="17.100000000000001" customHeight="1" x14ac:dyDescent="0.15">
      <c r="B41" s="325"/>
      <c r="C41" s="326"/>
      <c r="D41" s="326"/>
      <c r="E41" s="326"/>
      <c r="F41" s="326"/>
      <c r="G41" s="326"/>
      <c r="H41" s="326"/>
      <c r="I41" s="326"/>
      <c r="J41" s="326"/>
      <c r="K41" s="325"/>
      <c r="L41" s="326"/>
      <c r="M41" s="326"/>
      <c r="N41" s="326"/>
      <c r="O41" s="326"/>
      <c r="P41" s="326"/>
      <c r="Q41" s="326"/>
      <c r="R41" s="327"/>
      <c r="S41" s="328"/>
      <c r="T41" s="329"/>
      <c r="U41" s="330"/>
      <c r="V41" s="330"/>
      <c r="W41" s="330"/>
      <c r="X41" s="331">
        <f t="shared" si="0"/>
        <v>0</v>
      </c>
      <c r="Y41" s="332"/>
      <c r="Z41" s="332"/>
      <c r="AA41" s="333"/>
      <c r="AB41" s="334"/>
      <c r="AC41" s="335"/>
      <c r="AD41" s="335"/>
      <c r="AE41" s="335"/>
      <c r="AF41" s="335"/>
      <c r="AG41" s="336"/>
    </row>
    <row r="42" spans="2:33" ht="17.100000000000001" customHeight="1" x14ac:dyDescent="0.15">
      <c r="B42" s="313"/>
      <c r="C42" s="314"/>
      <c r="D42" s="314"/>
      <c r="E42" s="314"/>
      <c r="F42" s="314"/>
      <c r="G42" s="314"/>
      <c r="H42" s="314"/>
      <c r="I42" s="314"/>
      <c r="J42" s="314"/>
      <c r="K42" s="313"/>
      <c r="L42" s="314"/>
      <c r="M42" s="314"/>
      <c r="N42" s="314"/>
      <c r="O42" s="314"/>
      <c r="P42" s="314"/>
      <c r="Q42" s="314"/>
      <c r="R42" s="315"/>
      <c r="S42" s="316"/>
      <c r="T42" s="317"/>
      <c r="U42" s="318"/>
      <c r="V42" s="318"/>
      <c r="W42" s="318"/>
      <c r="X42" s="319">
        <f t="shared" si="0"/>
        <v>0</v>
      </c>
      <c r="Y42" s="320"/>
      <c r="Z42" s="320"/>
      <c r="AA42" s="321"/>
      <c r="AB42" s="322"/>
      <c r="AC42" s="323"/>
      <c r="AD42" s="323"/>
      <c r="AE42" s="323"/>
      <c r="AF42" s="323"/>
      <c r="AG42" s="324"/>
    </row>
    <row r="43" spans="2:33" ht="13.5" customHeight="1" x14ac:dyDescent="0.15">
      <c r="B43" s="86" t="s">
        <v>209</v>
      </c>
    </row>
    <row r="44" spans="2:33" ht="13.5" customHeight="1" x14ac:dyDescent="0.15">
      <c r="B44" s="86" t="s">
        <v>210</v>
      </c>
    </row>
    <row r="45" spans="2:33" ht="13.5" customHeight="1" x14ac:dyDescent="0.15">
      <c r="B45" s="86" t="s">
        <v>234</v>
      </c>
    </row>
    <row r="46" spans="2:33" ht="13.5" customHeight="1" x14ac:dyDescent="0.15">
      <c r="B46" s="86"/>
      <c r="C46" s="86" t="s">
        <v>235</v>
      </c>
    </row>
    <row r="47" spans="2:33" ht="15" customHeight="1" x14ac:dyDescent="0.15">
      <c r="B47" s="86"/>
      <c r="C47" s="86" t="s">
        <v>236</v>
      </c>
    </row>
    <row r="48" spans="2:3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sheetData>
  <mergeCells count="130">
    <mergeCell ref="W27:AC27"/>
    <mergeCell ref="AD25:AG25"/>
    <mergeCell ref="W20:AC20"/>
    <mergeCell ref="AD18:AG18"/>
    <mergeCell ref="AD31:AG31"/>
    <mergeCell ref="AD30:AG30"/>
    <mergeCell ref="AD29:AG29"/>
    <mergeCell ref="AD28:AG28"/>
    <mergeCell ref="AD27:AG27"/>
    <mergeCell ref="AD26:AG26"/>
    <mergeCell ref="AD24:AG24"/>
    <mergeCell ref="AD23:AG23"/>
    <mergeCell ref="AD22:AG22"/>
    <mergeCell ref="S19:V19"/>
    <mergeCell ref="S18:V18"/>
    <mergeCell ref="W26:AC26"/>
    <mergeCell ref="W24:AC24"/>
    <mergeCell ref="W23:AC23"/>
    <mergeCell ref="W22:AC22"/>
    <mergeCell ref="W21:AC21"/>
    <mergeCell ref="W25:AC25"/>
    <mergeCell ref="AD21:AG21"/>
    <mergeCell ref="AD20:AG20"/>
    <mergeCell ref="AD19:AG19"/>
    <mergeCell ref="R1:W1"/>
    <mergeCell ref="X1:AA1"/>
    <mergeCell ref="A3:AG3"/>
    <mergeCell ref="A4:AG4"/>
    <mergeCell ref="B9:G9"/>
    <mergeCell ref="I9:N9"/>
    <mergeCell ref="P9:U9"/>
    <mergeCell ref="V9:AA9"/>
    <mergeCell ref="AB9:AF9"/>
    <mergeCell ref="A2:Y2"/>
    <mergeCell ref="Z2:AC2"/>
    <mergeCell ref="AD2:AF2"/>
    <mergeCell ref="B13:H13"/>
    <mergeCell ref="I13:O13"/>
    <mergeCell ref="P13:T13"/>
    <mergeCell ref="V13:Z13"/>
    <mergeCell ref="AB13:AF13"/>
    <mergeCell ref="L16:R16"/>
    <mergeCell ref="AD16:AG16"/>
    <mergeCell ref="S16:V16"/>
    <mergeCell ref="W16:AC16"/>
    <mergeCell ref="L22:R22"/>
    <mergeCell ref="L23:R23"/>
    <mergeCell ref="L24:R24"/>
    <mergeCell ref="L25:R25"/>
    <mergeCell ref="L26:R26"/>
    <mergeCell ref="L27:R27"/>
    <mergeCell ref="L17:R17"/>
    <mergeCell ref="AD17:AG17"/>
    <mergeCell ref="L18:R18"/>
    <mergeCell ref="L19:R19"/>
    <mergeCell ref="L20:R20"/>
    <mergeCell ref="L21:R21"/>
    <mergeCell ref="S17:V17"/>
    <mergeCell ref="W18:AC18"/>
    <mergeCell ref="W17:AC17"/>
    <mergeCell ref="W19:AC19"/>
    <mergeCell ref="S27:V27"/>
    <mergeCell ref="S26:V26"/>
    <mergeCell ref="S25:V25"/>
    <mergeCell ref="S24:V24"/>
    <mergeCell ref="S23:V23"/>
    <mergeCell ref="S22:V22"/>
    <mergeCell ref="S21:V21"/>
    <mergeCell ref="S20:V20"/>
    <mergeCell ref="L28:R28"/>
    <mergeCell ref="L29:R29"/>
    <mergeCell ref="L30:R30"/>
    <mergeCell ref="L31:R31"/>
    <mergeCell ref="L32:R32"/>
    <mergeCell ref="B35:J35"/>
    <mergeCell ref="K35:Q35"/>
    <mergeCell ref="R35:S35"/>
    <mergeCell ref="S31:V31"/>
    <mergeCell ref="S30:V30"/>
    <mergeCell ref="S29:V29"/>
    <mergeCell ref="S28:V28"/>
    <mergeCell ref="T35:W35"/>
    <mergeCell ref="W31:AC31"/>
    <mergeCell ref="W30:AC30"/>
    <mergeCell ref="W29:AC29"/>
    <mergeCell ref="W28:AC28"/>
    <mergeCell ref="X35:AA35"/>
    <mergeCell ref="AB35:AG35"/>
    <mergeCell ref="B36:J36"/>
    <mergeCell ref="K36:Q36"/>
    <mergeCell ref="R36:S36"/>
    <mergeCell ref="T36:W36"/>
    <mergeCell ref="X36:AA36"/>
    <mergeCell ref="AB36:AG36"/>
    <mergeCell ref="B38:J38"/>
    <mergeCell ref="K38:Q38"/>
    <mergeCell ref="R38:S38"/>
    <mergeCell ref="T38:W38"/>
    <mergeCell ref="X38:AA38"/>
    <mergeCell ref="AB38:AG38"/>
    <mergeCell ref="B37:J37"/>
    <mergeCell ref="K37:Q37"/>
    <mergeCell ref="R37:S37"/>
    <mergeCell ref="T37:W37"/>
    <mergeCell ref="X37:AA37"/>
    <mergeCell ref="AB37:AG37"/>
    <mergeCell ref="B40:J40"/>
    <mergeCell ref="K40:Q40"/>
    <mergeCell ref="R40:S40"/>
    <mergeCell ref="T40:W40"/>
    <mergeCell ref="X40:AA40"/>
    <mergeCell ref="AB40:AG40"/>
    <mergeCell ref="B39:J39"/>
    <mergeCell ref="K39:Q39"/>
    <mergeCell ref="R39:S39"/>
    <mergeCell ref="T39:W39"/>
    <mergeCell ref="X39:AA39"/>
    <mergeCell ref="AB39:AG39"/>
    <mergeCell ref="B42:J42"/>
    <mergeCell ref="K42:Q42"/>
    <mergeCell ref="R42:S42"/>
    <mergeCell ref="T42:W42"/>
    <mergeCell ref="X42:AA42"/>
    <mergeCell ref="AB42:AG42"/>
    <mergeCell ref="B41:J41"/>
    <mergeCell ref="K41:Q41"/>
    <mergeCell ref="R41:S41"/>
    <mergeCell ref="T41:W41"/>
    <mergeCell ref="X41:AA41"/>
    <mergeCell ref="AB41:AG41"/>
  </mergeCells>
  <phoneticPr fontId="8"/>
  <pageMargins left="0.70866141732283472" right="0.70866141732283472" top="0.74803149606299213" bottom="0.74803149606299213" header="0.31496062992125984" footer="0.31496062992125984"/>
  <pageSetup paperSize="9" orientation="portrait" r:id="rId1"/>
  <headerFooter>
    <oddFooter>&amp;L&amp;9mi03d51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Z11"/>
  <sheetViews>
    <sheetView workbookViewId="0"/>
  </sheetViews>
  <sheetFormatPr defaultColWidth="9" defaultRowHeight="12" x14ac:dyDescent="0.15"/>
  <cols>
    <col min="1" max="1" width="3" style="36" customWidth="1"/>
    <col min="2" max="2" width="20.375" style="36" bestFit="1" customWidth="1"/>
    <col min="3" max="4" width="21.75" style="36" customWidth="1"/>
    <col min="5" max="5" width="21.5" style="36" customWidth="1"/>
    <col min="6" max="6" width="8" style="36" bestFit="1" customWidth="1"/>
    <col min="7" max="7" width="18.125" style="36" bestFit="1" customWidth="1"/>
    <col min="8" max="8" width="28.75" style="36" customWidth="1"/>
    <col min="9" max="9" width="16.25" style="36" bestFit="1" customWidth="1"/>
    <col min="10" max="10" width="29.375" style="36" customWidth="1"/>
    <col min="11" max="11" width="33.375" style="36" customWidth="1"/>
    <col min="12" max="14" width="25.25" style="36" customWidth="1"/>
    <col min="15" max="15" width="11.5" style="36" bestFit="1" customWidth="1"/>
    <col min="16" max="16" width="13.375" style="36" bestFit="1" customWidth="1"/>
    <col min="17" max="17" width="11.5" style="36" bestFit="1" customWidth="1"/>
    <col min="18" max="18" width="13.375" style="36" bestFit="1" customWidth="1"/>
    <col min="19" max="19" width="11.5" style="36" bestFit="1" customWidth="1"/>
    <col min="20" max="20" width="13.375" style="36" bestFit="1" customWidth="1"/>
    <col min="21" max="21" width="11.5" style="36" bestFit="1" customWidth="1"/>
    <col min="22" max="22" width="13.375" style="36" bestFit="1" customWidth="1"/>
    <col min="23" max="23" width="11.5" style="36" bestFit="1" customWidth="1"/>
    <col min="24" max="24" width="13.375" style="36" bestFit="1" customWidth="1"/>
    <col min="25" max="25" width="11.5" style="36" bestFit="1" customWidth="1"/>
    <col min="26" max="26" width="13.375" style="36" bestFit="1" customWidth="1"/>
    <col min="27" max="16384" width="9" style="36"/>
  </cols>
  <sheetData>
    <row r="2" spans="2:26" s="38" customFormat="1" ht="24" x14ac:dyDescent="0.15">
      <c r="B2" s="37" t="s">
        <v>81</v>
      </c>
      <c r="C2" s="37" t="s">
        <v>84</v>
      </c>
      <c r="D2" s="37" t="s">
        <v>102</v>
      </c>
      <c r="E2" s="37" t="s">
        <v>82</v>
      </c>
      <c r="F2" s="37" t="s">
        <v>83</v>
      </c>
      <c r="G2" s="37" t="s">
        <v>87</v>
      </c>
      <c r="H2" s="37" t="s">
        <v>88</v>
      </c>
      <c r="I2" s="37" t="s">
        <v>89</v>
      </c>
      <c r="J2" s="37" t="s">
        <v>92</v>
      </c>
      <c r="K2" s="37" t="s">
        <v>93</v>
      </c>
      <c r="L2" s="37" t="s">
        <v>99</v>
      </c>
      <c r="M2" s="41" t="s">
        <v>101</v>
      </c>
      <c r="N2" s="41" t="s">
        <v>112</v>
      </c>
      <c r="O2" s="400" t="s">
        <v>103</v>
      </c>
      <c r="P2" s="401"/>
      <c r="Q2" s="400" t="s">
        <v>113</v>
      </c>
      <c r="R2" s="401"/>
      <c r="S2" s="400" t="s">
        <v>98</v>
      </c>
      <c r="T2" s="401"/>
      <c r="U2" s="395" t="s">
        <v>103</v>
      </c>
      <c r="V2" s="396"/>
      <c r="W2" s="395" t="s">
        <v>114</v>
      </c>
      <c r="X2" s="396"/>
      <c r="Y2" s="395" t="s">
        <v>98</v>
      </c>
      <c r="Z2" s="396"/>
    </row>
    <row r="3" spans="2:26" ht="104.25" customHeight="1" x14ac:dyDescent="0.15">
      <c r="B3" s="46" t="e">
        <f>#REF!</f>
        <v>#REF!</v>
      </c>
      <c r="C3" s="397" t="e">
        <f>#REF!</f>
        <v>#REF!</v>
      </c>
      <c r="D3" s="397" t="e">
        <f>#REF!</f>
        <v>#REF!</v>
      </c>
      <c r="E3" s="397" t="e">
        <f>#REF!</f>
        <v>#REF!</v>
      </c>
      <c r="F3" s="402" t="e">
        <f>#REF!</f>
        <v>#REF!</v>
      </c>
      <c r="G3" s="39" t="s">
        <v>85</v>
      </c>
      <c r="H3" s="40" t="s">
        <v>105</v>
      </c>
      <c r="I3" s="405" t="e">
        <f>#REF!</f>
        <v>#REF!</v>
      </c>
      <c r="J3" s="39" t="s">
        <v>90</v>
      </c>
      <c r="K3" s="397" t="e">
        <f>#REF!</f>
        <v>#REF!</v>
      </c>
      <c r="L3" s="397" t="e">
        <f>#REF!</f>
        <v>#REF!</v>
      </c>
      <c r="M3" s="397" t="e">
        <f>#REF!</f>
        <v>#REF!</v>
      </c>
      <c r="N3" s="397" t="e">
        <f>#REF!</f>
        <v>#REF!</v>
      </c>
      <c r="O3" s="39" t="s">
        <v>94</v>
      </c>
      <c r="P3" s="39" t="s">
        <v>95</v>
      </c>
      <c r="Q3" s="39" t="s">
        <v>94</v>
      </c>
      <c r="R3" s="39" t="s">
        <v>95</v>
      </c>
      <c r="S3" s="39" t="s">
        <v>94</v>
      </c>
      <c r="T3" s="39" t="s">
        <v>95</v>
      </c>
      <c r="U3" s="39" t="s">
        <v>94</v>
      </c>
      <c r="V3" s="39" t="s">
        <v>95</v>
      </c>
      <c r="W3" s="39" t="s">
        <v>94</v>
      </c>
      <c r="X3" s="39" t="s">
        <v>95</v>
      </c>
      <c r="Y3" s="39" t="s">
        <v>94</v>
      </c>
      <c r="Z3" s="39" t="s">
        <v>95</v>
      </c>
    </row>
    <row r="4" spans="2:26" ht="104.25" customHeight="1" x14ac:dyDescent="0.15">
      <c r="B4" s="45" t="e">
        <f>#REF!&amp;" /
"&amp;#REF!&amp;" /
"&amp;#REF!&amp;" /
"&amp;#REF!</f>
        <v>#REF!</v>
      </c>
      <c r="C4" s="398"/>
      <c r="D4" s="398"/>
      <c r="E4" s="398"/>
      <c r="F4" s="403"/>
      <c r="G4" s="48" t="e">
        <f>#REF!</f>
        <v>#REF!</v>
      </c>
      <c r="H4" s="46" t="e">
        <f>#REF!</f>
        <v>#REF!</v>
      </c>
      <c r="I4" s="406"/>
      <c r="J4" s="40" t="e">
        <f>#REF!&amp;":"&amp;#REF!&amp;"tCO2/年 、"&amp;#REF!&amp;":"&amp;#REF!&amp;"tCO2/年、"&amp;#REF!&amp;":"&amp;#REF!&amp;"tCO2/年、"&amp;#REF!&amp;":"&amp;#REF!&amp;"tCO2/年、"&amp;#REF!&amp;":"&amp;#REF!&amp;"tCO2/年"</f>
        <v>#REF!</v>
      </c>
      <c r="K4" s="398"/>
      <c r="L4" s="398"/>
      <c r="M4" s="398"/>
      <c r="N4" s="398"/>
      <c r="O4" s="48" t="e">
        <f>#REF!</f>
        <v>#REF!</v>
      </c>
      <c r="P4" s="48" t="e">
        <f>#REF!</f>
        <v>#REF!</v>
      </c>
      <c r="Q4" s="48" t="e">
        <f>#REF!</f>
        <v>#REF!</v>
      </c>
      <c r="R4" s="48" t="e">
        <f>#REF!</f>
        <v>#REF!</v>
      </c>
      <c r="S4" s="48" t="e">
        <f>#REF!</f>
        <v>#REF!</v>
      </c>
      <c r="T4" s="48" t="e">
        <f>#REF!</f>
        <v>#REF!</v>
      </c>
      <c r="U4" s="48" t="e">
        <f>#REF!</f>
        <v>#REF!</v>
      </c>
      <c r="V4" s="48" t="e">
        <f>#REF!</f>
        <v>#REF!</v>
      </c>
      <c r="W4" s="48" t="e">
        <f>#REF!</f>
        <v>#REF!</v>
      </c>
      <c r="X4" s="48" t="e">
        <f>#REF!</f>
        <v>#REF!</v>
      </c>
      <c r="Y4" s="48" t="e">
        <f>#REF!</f>
        <v>#REF!</v>
      </c>
      <c r="Z4" s="48" t="e">
        <f>#REF!</f>
        <v>#REF!</v>
      </c>
    </row>
    <row r="5" spans="2:26" ht="104.25" customHeight="1" x14ac:dyDescent="0.15">
      <c r="B5" s="47" t="e">
        <f>#REF!</f>
        <v>#REF!</v>
      </c>
      <c r="C5" s="398"/>
      <c r="D5" s="398"/>
      <c r="E5" s="398"/>
      <c r="F5" s="403"/>
      <c r="G5" s="39" t="s">
        <v>86</v>
      </c>
      <c r="H5" s="40" t="s">
        <v>104</v>
      </c>
      <c r="I5" s="406"/>
      <c r="J5" s="39" t="s">
        <v>91</v>
      </c>
      <c r="K5" s="398"/>
      <c r="L5" s="398"/>
      <c r="M5" s="398"/>
      <c r="N5" s="398"/>
      <c r="O5" s="39" t="s">
        <v>96</v>
      </c>
      <c r="P5" s="39" t="s">
        <v>97</v>
      </c>
      <c r="Q5" s="39" t="s">
        <v>96</v>
      </c>
      <c r="R5" s="39" t="s">
        <v>97</v>
      </c>
      <c r="S5" s="39" t="s">
        <v>96</v>
      </c>
      <c r="T5" s="39" t="s">
        <v>97</v>
      </c>
      <c r="U5" s="39" t="s">
        <v>96</v>
      </c>
      <c r="V5" s="39" t="s">
        <v>97</v>
      </c>
      <c r="W5" s="39" t="s">
        <v>96</v>
      </c>
      <c r="X5" s="39" t="s">
        <v>97</v>
      </c>
      <c r="Y5" s="39" t="s">
        <v>96</v>
      </c>
      <c r="Z5" s="39" t="s">
        <v>97</v>
      </c>
    </row>
    <row r="6" spans="2:26" ht="104.25" customHeight="1" x14ac:dyDescent="0.15">
      <c r="B6" s="47" t="e">
        <f>#REF!</f>
        <v>#REF!</v>
      </c>
      <c r="C6" s="399"/>
      <c r="D6" s="399"/>
      <c r="E6" s="399"/>
      <c r="F6" s="404"/>
      <c r="G6" s="48" t="e">
        <f>#REF!</f>
        <v>#REF!</v>
      </c>
      <c r="H6" s="46" t="e">
        <f>#REF!</f>
        <v>#REF!</v>
      </c>
      <c r="I6" s="407"/>
      <c r="J6" s="40" t="e">
        <f>#REF!&amp;":"&amp;#REF!&amp;"年 、"&amp;#REF!&amp;":"&amp;#REF!&amp;"年、"&amp;#REF!&amp;":"&amp;#REF!&amp;"年、"&amp;#REF!&amp;":"&amp;#REF!&amp;"年、"&amp;#REF!&amp;":"&amp;#REF!&amp;"年"</f>
        <v>#REF!</v>
      </c>
      <c r="K6" s="399"/>
      <c r="L6" s="399"/>
      <c r="M6" s="399"/>
      <c r="N6" s="399"/>
      <c r="O6" s="48" t="e">
        <f>#REF!</f>
        <v>#REF!</v>
      </c>
      <c r="P6" s="48" t="e">
        <f>#REF!</f>
        <v>#REF!</v>
      </c>
      <c r="Q6" s="48" t="e">
        <f>#REF!</f>
        <v>#REF!</v>
      </c>
      <c r="R6" s="48" t="e">
        <f>#REF!</f>
        <v>#REF!</v>
      </c>
      <c r="S6" s="48" t="e">
        <f>#REF!</f>
        <v>#REF!</v>
      </c>
      <c r="T6" s="48" t="e">
        <f>#REF!</f>
        <v>#REF!</v>
      </c>
      <c r="U6" s="48" t="e">
        <f>#REF!</f>
        <v>#REF!</v>
      </c>
      <c r="V6" s="48" t="e">
        <f>#REF!</f>
        <v>#REF!</v>
      </c>
      <c r="W6" s="48" t="e">
        <f>#REF!</f>
        <v>#REF!</v>
      </c>
      <c r="X6" s="48" t="e">
        <f>#REF!</f>
        <v>#REF!</v>
      </c>
      <c r="Y6" s="48" t="e">
        <f>#REF!</f>
        <v>#REF!</v>
      </c>
      <c r="Z6" s="48" t="e">
        <f>#REF!</f>
        <v>#REF!</v>
      </c>
    </row>
    <row r="10" spans="2:26" x14ac:dyDescent="0.15">
      <c r="B10" s="36" t="s">
        <v>115</v>
      </c>
      <c r="C10" s="49">
        <v>0.5</v>
      </c>
      <c r="D10" s="36" t="s">
        <v>116</v>
      </c>
    </row>
    <row r="11" spans="2:26" x14ac:dyDescent="0.15">
      <c r="B11" s="36" t="s">
        <v>118</v>
      </c>
      <c r="C11" s="50">
        <v>0.33333333333333331</v>
      </c>
      <c r="D11" s="36" t="s">
        <v>117</v>
      </c>
    </row>
  </sheetData>
  <sheetProtection password="DC99" sheet="1"/>
  <mergeCells count="15">
    <mergeCell ref="Y2:Z2"/>
    <mergeCell ref="C3:C6"/>
    <mergeCell ref="O2:P2"/>
    <mergeCell ref="Q2:R2"/>
    <mergeCell ref="K3:K6"/>
    <mergeCell ref="L3:L6"/>
    <mergeCell ref="E3:E6"/>
    <mergeCell ref="F3:F6"/>
    <mergeCell ref="I3:I6"/>
    <mergeCell ref="M3:M6"/>
    <mergeCell ref="D3:D6"/>
    <mergeCell ref="S2:T2"/>
    <mergeCell ref="U2:V2"/>
    <mergeCell ref="N3:N6"/>
    <mergeCell ref="W2:X2"/>
  </mergeCells>
  <phoneticPr fontId="1"/>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6"/>
  <sheetViews>
    <sheetView zoomScaleNormal="100" workbookViewId="0"/>
  </sheetViews>
  <sheetFormatPr defaultColWidth="9" defaultRowHeight="12" x14ac:dyDescent="0.15"/>
  <cols>
    <col min="1" max="1" width="2.875" style="27" customWidth="1"/>
    <col min="2" max="2" width="27" style="27" bestFit="1" customWidth="1"/>
    <col min="3" max="3" width="5.875" style="27" bestFit="1" customWidth="1"/>
    <col min="4" max="4" width="6.25" style="27" bestFit="1" customWidth="1"/>
    <col min="5" max="5" width="10.625" style="27" bestFit="1" customWidth="1"/>
    <col min="6" max="16384" width="9" style="27"/>
  </cols>
  <sheetData>
    <row r="2" spans="2:9" x14ac:dyDescent="0.15">
      <c r="B2" s="28"/>
      <c r="C2" s="34"/>
      <c r="D2" s="34"/>
      <c r="E2" s="35"/>
      <c r="F2" s="408" t="s">
        <v>35</v>
      </c>
      <c r="G2" s="408"/>
      <c r="H2" s="408" t="s">
        <v>36</v>
      </c>
      <c r="I2" s="408"/>
    </row>
    <row r="3" spans="2:9" x14ac:dyDescent="0.15">
      <c r="B3" s="28" t="s">
        <v>80</v>
      </c>
      <c r="C3" s="34"/>
      <c r="D3" s="34"/>
      <c r="E3" s="35"/>
      <c r="F3" s="408" t="s">
        <v>37</v>
      </c>
      <c r="G3" s="408"/>
      <c r="H3" s="408" t="s">
        <v>38</v>
      </c>
      <c r="I3" s="408"/>
    </row>
    <row r="4" spans="2:9" ht="13.5" customHeight="1" x14ac:dyDescent="0.15">
      <c r="B4" s="28" t="s">
        <v>39</v>
      </c>
      <c r="C4" s="29">
        <v>2.6192466666666667</v>
      </c>
      <c r="D4" s="28" t="s">
        <v>40</v>
      </c>
      <c r="E4" s="28" t="s">
        <v>41</v>
      </c>
      <c r="F4" s="28">
        <v>38.200000000000003</v>
      </c>
      <c r="G4" s="28" t="s">
        <v>42</v>
      </c>
      <c r="H4" s="28">
        <v>1.8700000000000001E-2</v>
      </c>
      <c r="I4" s="28" t="s">
        <v>43</v>
      </c>
    </row>
    <row r="5" spans="2:9" x14ac:dyDescent="0.15">
      <c r="B5" s="28" t="s">
        <v>44</v>
      </c>
      <c r="C5" s="29">
        <v>2.3815733333333333</v>
      </c>
      <c r="D5" s="28" t="s">
        <v>40</v>
      </c>
      <c r="E5" s="28" t="s">
        <v>41</v>
      </c>
      <c r="F5" s="28">
        <v>35.299999999999997</v>
      </c>
      <c r="G5" s="28" t="s">
        <v>42</v>
      </c>
      <c r="H5" s="28">
        <v>1.84E-2</v>
      </c>
      <c r="I5" s="28" t="s">
        <v>43</v>
      </c>
    </row>
    <row r="6" spans="2:9" x14ac:dyDescent="0.15">
      <c r="B6" s="28" t="s">
        <v>45</v>
      </c>
      <c r="C6" s="29">
        <v>2.3216600000000001</v>
      </c>
      <c r="D6" s="28" t="s">
        <v>40</v>
      </c>
      <c r="E6" s="28" t="s">
        <v>41</v>
      </c>
      <c r="F6" s="28">
        <v>34.6</v>
      </c>
      <c r="G6" s="28" t="s">
        <v>42</v>
      </c>
      <c r="H6" s="28">
        <v>1.83E-2</v>
      </c>
      <c r="I6" s="28" t="s">
        <v>43</v>
      </c>
    </row>
    <row r="7" spans="2:9" x14ac:dyDescent="0.15">
      <c r="B7" s="28" t="s">
        <v>46</v>
      </c>
      <c r="C7" s="29">
        <v>2.2422400000000002</v>
      </c>
      <c r="D7" s="28" t="s">
        <v>40</v>
      </c>
      <c r="E7" s="28" t="s">
        <v>41</v>
      </c>
      <c r="F7" s="28">
        <v>33.6</v>
      </c>
      <c r="G7" s="28" t="s">
        <v>42</v>
      </c>
      <c r="H7" s="28">
        <v>1.8200000000000001E-2</v>
      </c>
      <c r="I7" s="28" t="s">
        <v>43</v>
      </c>
    </row>
    <row r="8" spans="2:9" x14ac:dyDescent="0.15">
      <c r="B8" s="28" t="s">
        <v>47</v>
      </c>
      <c r="C8" s="29">
        <v>2.4894833333333337</v>
      </c>
      <c r="D8" s="28" t="s">
        <v>40</v>
      </c>
      <c r="E8" s="28" t="s">
        <v>41</v>
      </c>
      <c r="F8" s="28">
        <v>36.700000000000003</v>
      </c>
      <c r="G8" s="28" t="s">
        <v>42</v>
      </c>
      <c r="H8" s="28">
        <v>1.8499999999999999E-2</v>
      </c>
      <c r="I8" s="28" t="s">
        <v>43</v>
      </c>
    </row>
    <row r="9" spans="2:9" x14ac:dyDescent="0.15">
      <c r="B9" s="28" t="s">
        <v>48</v>
      </c>
      <c r="C9" s="29">
        <v>2.5849633333333339</v>
      </c>
      <c r="D9" s="28" t="s">
        <v>40</v>
      </c>
      <c r="E9" s="28" t="s">
        <v>41</v>
      </c>
      <c r="F9" s="28">
        <v>37.700000000000003</v>
      </c>
      <c r="G9" s="28" t="s">
        <v>42</v>
      </c>
      <c r="H9" s="28">
        <v>1.8700000000000001E-2</v>
      </c>
      <c r="I9" s="28" t="s">
        <v>43</v>
      </c>
    </row>
    <row r="10" spans="2:9" x14ac:dyDescent="0.15">
      <c r="B10" s="28" t="s">
        <v>49</v>
      </c>
      <c r="C10" s="29">
        <v>2.7096300000000002</v>
      </c>
      <c r="D10" s="28" t="s">
        <v>40</v>
      </c>
      <c r="E10" s="28" t="s">
        <v>41</v>
      </c>
      <c r="F10" s="28">
        <v>39.1</v>
      </c>
      <c r="G10" s="28" t="s">
        <v>42</v>
      </c>
      <c r="H10" s="28">
        <v>1.89E-2</v>
      </c>
      <c r="I10" s="28" t="s">
        <v>43</v>
      </c>
    </row>
    <row r="11" spans="2:9" x14ac:dyDescent="0.15">
      <c r="B11" s="28" t="s">
        <v>50</v>
      </c>
      <c r="C11" s="29">
        <v>2.9958499999999995</v>
      </c>
      <c r="D11" s="28" t="s">
        <v>40</v>
      </c>
      <c r="E11" s="28" t="s">
        <v>41</v>
      </c>
      <c r="F11" s="28">
        <v>41.9</v>
      </c>
      <c r="G11" s="28" t="s">
        <v>42</v>
      </c>
      <c r="H11" s="28">
        <v>1.95E-2</v>
      </c>
      <c r="I11" s="28" t="s">
        <v>43</v>
      </c>
    </row>
    <row r="12" spans="2:9" x14ac:dyDescent="0.15">
      <c r="B12" s="28" t="s">
        <v>51</v>
      </c>
      <c r="C12" s="29">
        <v>3.1193066666666667</v>
      </c>
      <c r="D12" s="28" t="s">
        <v>52</v>
      </c>
      <c r="E12" s="28" t="s">
        <v>53</v>
      </c>
      <c r="F12" s="28">
        <v>40.9</v>
      </c>
      <c r="G12" s="28" t="s">
        <v>54</v>
      </c>
      <c r="H12" s="28">
        <v>2.0799999999999999E-2</v>
      </c>
      <c r="I12" s="28" t="s">
        <v>43</v>
      </c>
    </row>
    <row r="13" spans="2:9" x14ac:dyDescent="0.15">
      <c r="B13" s="28" t="s">
        <v>55</v>
      </c>
      <c r="C13" s="29">
        <v>2.7846866666666661</v>
      </c>
      <c r="D13" s="28" t="s">
        <v>52</v>
      </c>
      <c r="E13" s="28" t="s">
        <v>53</v>
      </c>
      <c r="F13" s="28">
        <v>29.9</v>
      </c>
      <c r="G13" s="28" t="s">
        <v>54</v>
      </c>
      <c r="H13" s="28">
        <v>2.5399999999999999E-2</v>
      </c>
      <c r="I13" s="28" t="s">
        <v>43</v>
      </c>
    </row>
    <row r="14" spans="2:9" x14ac:dyDescent="0.15">
      <c r="B14" s="28" t="s">
        <v>56</v>
      </c>
      <c r="C14" s="29">
        <v>2.9988933333333332</v>
      </c>
      <c r="D14" s="28" t="s">
        <v>52</v>
      </c>
      <c r="E14" s="28" t="s">
        <v>53</v>
      </c>
      <c r="F14" s="28">
        <v>50.8</v>
      </c>
      <c r="G14" s="28" t="s">
        <v>54</v>
      </c>
      <c r="H14" s="28">
        <v>1.61E-2</v>
      </c>
      <c r="I14" s="28" t="s">
        <v>43</v>
      </c>
    </row>
    <row r="15" spans="2:9" x14ac:dyDescent="0.15">
      <c r="B15" s="28" t="s">
        <v>57</v>
      </c>
      <c r="C15" s="29">
        <v>2.3377933333333334</v>
      </c>
      <c r="D15" s="28" t="s">
        <v>58</v>
      </c>
      <c r="E15" s="28" t="s">
        <v>59</v>
      </c>
      <c r="F15" s="28">
        <v>44.9</v>
      </c>
      <c r="G15" s="28" t="s">
        <v>60</v>
      </c>
      <c r="H15" s="28">
        <v>1.4200000000000001E-2</v>
      </c>
      <c r="I15" s="28" t="s">
        <v>43</v>
      </c>
    </row>
    <row r="16" spans="2:9" x14ac:dyDescent="0.15">
      <c r="B16" s="28" t="s">
        <v>61</v>
      </c>
      <c r="C16" s="29">
        <v>2.7027000000000001</v>
      </c>
      <c r="D16" s="28" t="s">
        <v>52</v>
      </c>
      <c r="E16" s="28" t="s">
        <v>53</v>
      </c>
      <c r="F16" s="28">
        <v>54.6</v>
      </c>
      <c r="G16" s="28" t="s">
        <v>54</v>
      </c>
      <c r="H16" s="28">
        <v>1.35E-2</v>
      </c>
      <c r="I16" s="28" t="s">
        <v>43</v>
      </c>
    </row>
    <row r="17" spans="2:9" x14ac:dyDescent="0.15">
      <c r="B17" s="28" t="s">
        <v>62</v>
      </c>
      <c r="C17" s="29">
        <v>2.21705</v>
      </c>
      <c r="D17" s="28" t="s">
        <v>58</v>
      </c>
      <c r="E17" s="28" t="s">
        <v>59</v>
      </c>
      <c r="F17" s="28">
        <v>43.5</v>
      </c>
      <c r="G17" s="28" t="s">
        <v>60</v>
      </c>
      <c r="H17" s="28">
        <v>1.3899999999999999E-2</v>
      </c>
      <c r="I17" s="28" t="s">
        <v>43</v>
      </c>
    </row>
    <row r="18" spans="2:9" x14ac:dyDescent="0.15">
      <c r="B18" s="28" t="s">
        <v>63</v>
      </c>
      <c r="C18" s="29">
        <v>2.6051666666666669</v>
      </c>
      <c r="D18" s="28" t="s">
        <v>52</v>
      </c>
      <c r="E18" s="28" t="s">
        <v>53</v>
      </c>
      <c r="F18" s="28">
        <v>29</v>
      </c>
      <c r="G18" s="28" t="s">
        <v>54</v>
      </c>
      <c r="H18" s="28">
        <v>2.4500000000000001E-2</v>
      </c>
      <c r="I18" s="28" t="s">
        <v>43</v>
      </c>
    </row>
    <row r="19" spans="2:9" x14ac:dyDescent="0.15">
      <c r="B19" s="28" t="s">
        <v>64</v>
      </c>
      <c r="C19" s="29">
        <v>2.3275633333333334</v>
      </c>
      <c r="D19" s="28" t="s">
        <v>52</v>
      </c>
      <c r="E19" s="28" t="s">
        <v>53</v>
      </c>
      <c r="F19" s="28">
        <v>25.7</v>
      </c>
      <c r="G19" s="28" t="s">
        <v>54</v>
      </c>
      <c r="H19" s="28">
        <v>2.47E-2</v>
      </c>
      <c r="I19" s="28" t="s">
        <v>43</v>
      </c>
    </row>
    <row r="20" spans="2:9" x14ac:dyDescent="0.15">
      <c r="B20" s="28" t="s">
        <v>65</v>
      </c>
      <c r="C20" s="29">
        <v>2.5151499999999998</v>
      </c>
      <c r="D20" s="28" t="s">
        <v>52</v>
      </c>
      <c r="E20" s="28" t="s">
        <v>53</v>
      </c>
      <c r="F20" s="28">
        <v>26.9</v>
      </c>
      <c r="G20" s="28" t="s">
        <v>54</v>
      </c>
      <c r="H20" s="28">
        <v>2.5499999999999998E-2</v>
      </c>
      <c r="I20" s="28" t="s">
        <v>43</v>
      </c>
    </row>
    <row r="21" spans="2:9" x14ac:dyDescent="0.15">
      <c r="B21" s="28" t="s">
        <v>66</v>
      </c>
      <c r="C21" s="29">
        <v>3.1693199999999995</v>
      </c>
      <c r="D21" s="28" t="s">
        <v>52</v>
      </c>
      <c r="E21" s="28" t="s">
        <v>53</v>
      </c>
      <c r="F21" s="28">
        <v>29.4</v>
      </c>
      <c r="G21" s="28" t="s">
        <v>54</v>
      </c>
      <c r="H21" s="28">
        <v>2.9399999999999999E-2</v>
      </c>
      <c r="I21" s="28" t="s">
        <v>43</v>
      </c>
    </row>
    <row r="22" spans="2:9" x14ac:dyDescent="0.15">
      <c r="B22" s="28" t="s">
        <v>67</v>
      </c>
      <c r="C22" s="29">
        <v>2.8584233333333326</v>
      </c>
      <c r="D22" s="28" t="s">
        <v>52</v>
      </c>
      <c r="E22" s="28" t="s">
        <v>53</v>
      </c>
      <c r="F22" s="28">
        <v>37.299999999999997</v>
      </c>
      <c r="G22" s="28" t="s">
        <v>54</v>
      </c>
      <c r="H22" s="28">
        <v>2.0899999999999998E-2</v>
      </c>
      <c r="I22" s="28" t="s">
        <v>43</v>
      </c>
    </row>
    <row r="23" spans="2:9" x14ac:dyDescent="0.15">
      <c r="B23" s="28" t="s">
        <v>68</v>
      </c>
      <c r="C23" s="29">
        <v>0.85103333333333342</v>
      </c>
      <c r="D23" s="28" t="s">
        <v>58</v>
      </c>
      <c r="E23" s="28" t="s">
        <v>59</v>
      </c>
      <c r="F23" s="28">
        <v>21.1</v>
      </c>
      <c r="G23" s="28" t="s">
        <v>60</v>
      </c>
      <c r="H23" s="28">
        <v>1.0999999999999999E-2</v>
      </c>
      <c r="I23" s="28" t="s">
        <v>43</v>
      </c>
    </row>
    <row r="24" spans="2:9" x14ac:dyDescent="0.15">
      <c r="B24" s="28" t="s">
        <v>69</v>
      </c>
      <c r="C24" s="29">
        <v>0.32883766666666664</v>
      </c>
      <c r="D24" s="28" t="s">
        <v>58</v>
      </c>
      <c r="E24" s="28" t="s">
        <v>59</v>
      </c>
      <c r="F24" s="28">
        <v>3.41</v>
      </c>
      <c r="G24" s="28" t="s">
        <v>60</v>
      </c>
      <c r="H24" s="28">
        <v>2.63E-2</v>
      </c>
      <c r="I24" s="28" t="s">
        <v>43</v>
      </c>
    </row>
    <row r="25" spans="2:9" x14ac:dyDescent="0.15">
      <c r="B25" s="28" t="s">
        <v>70</v>
      </c>
      <c r="C25" s="29">
        <v>1.1841279999999998</v>
      </c>
      <c r="D25" s="28" t="s">
        <v>58</v>
      </c>
      <c r="E25" s="28" t="s">
        <v>59</v>
      </c>
      <c r="F25" s="28">
        <v>8.41</v>
      </c>
      <c r="G25" s="28" t="s">
        <v>60</v>
      </c>
      <c r="H25" s="28">
        <v>3.8399999999999997E-2</v>
      </c>
      <c r="I25" s="28" t="s">
        <v>43</v>
      </c>
    </row>
    <row r="26" spans="2:9" x14ac:dyDescent="0.15">
      <c r="B26" s="28" t="s">
        <v>71</v>
      </c>
      <c r="C26" s="29">
        <f>F26*H26*44/12</f>
        <v>2.2340266666666664</v>
      </c>
      <c r="D26" s="28" t="s">
        <v>58</v>
      </c>
      <c r="E26" s="28" t="s">
        <v>59</v>
      </c>
      <c r="F26" s="30">
        <v>44.8</v>
      </c>
      <c r="G26" s="28" t="s">
        <v>60</v>
      </c>
      <c r="H26" s="28">
        <v>1.3599999999999999E-2</v>
      </c>
      <c r="I26" s="28" t="s">
        <v>43</v>
      </c>
    </row>
    <row r="27" spans="2:9" x14ac:dyDescent="0.15">
      <c r="B27" s="28"/>
      <c r="C27" s="28"/>
      <c r="D27" s="28"/>
      <c r="E27" s="28"/>
      <c r="F27" s="28"/>
      <c r="G27" s="28"/>
      <c r="H27" s="28"/>
      <c r="I27" s="28"/>
    </row>
    <row r="28" spans="2:9" x14ac:dyDescent="0.15">
      <c r="B28" s="28" t="s">
        <v>72</v>
      </c>
      <c r="C28" s="28">
        <v>0.06</v>
      </c>
      <c r="D28" s="28" t="s">
        <v>73</v>
      </c>
      <c r="E28" s="28" t="s">
        <v>74</v>
      </c>
      <c r="F28" s="28"/>
      <c r="G28" s="28"/>
      <c r="H28" s="28"/>
      <c r="I28" s="28"/>
    </row>
    <row r="29" spans="2:9" x14ac:dyDescent="0.15">
      <c r="B29" s="28" t="s">
        <v>75</v>
      </c>
      <c r="C29" s="28">
        <v>5.7000000000000002E-2</v>
      </c>
      <c r="D29" s="28" t="s">
        <v>73</v>
      </c>
      <c r="E29" s="28" t="s">
        <v>74</v>
      </c>
      <c r="F29" s="28"/>
      <c r="G29" s="28"/>
      <c r="H29" s="28"/>
      <c r="I29" s="28"/>
    </row>
    <row r="30" spans="2:9" x14ac:dyDescent="0.15">
      <c r="B30" s="28" t="s">
        <v>76</v>
      </c>
      <c r="C30" s="28">
        <v>5.7000000000000002E-2</v>
      </c>
      <c r="D30" s="28" t="s">
        <v>73</v>
      </c>
      <c r="E30" s="28" t="s">
        <v>74</v>
      </c>
      <c r="F30" s="28"/>
      <c r="G30" s="28"/>
      <c r="H30" s="28"/>
      <c r="I30" s="28"/>
    </row>
    <row r="31" spans="2:9" x14ac:dyDescent="0.15">
      <c r="B31" s="28" t="s">
        <v>77</v>
      </c>
      <c r="C31" s="28">
        <v>5.7000000000000002E-2</v>
      </c>
      <c r="D31" s="28" t="s">
        <v>73</v>
      </c>
      <c r="E31" s="28" t="s">
        <v>74</v>
      </c>
      <c r="F31" s="28"/>
      <c r="G31" s="28"/>
      <c r="H31" s="28"/>
      <c r="I31" s="28"/>
    </row>
    <row r="32" spans="2:9" x14ac:dyDescent="0.15">
      <c r="B32" s="28" t="s">
        <v>21</v>
      </c>
      <c r="C32" s="31">
        <v>0.55000000000000004</v>
      </c>
      <c r="D32" s="28" t="s">
        <v>78</v>
      </c>
      <c r="E32" s="28" t="s">
        <v>79</v>
      </c>
      <c r="F32" s="28"/>
      <c r="G32" s="28"/>
      <c r="H32" s="28"/>
      <c r="I32" s="28"/>
    </row>
    <row r="33" spans="2:9" x14ac:dyDescent="0.15">
      <c r="B33" s="28"/>
      <c r="C33" s="32"/>
      <c r="D33" s="28"/>
      <c r="E33" s="28"/>
      <c r="F33" s="28"/>
      <c r="G33" s="28"/>
      <c r="H33" s="28"/>
      <c r="I33" s="28"/>
    </row>
    <row r="36" spans="2:9" x14ac:dyDescent="0.15">
      <c r="C36" s="33"/>
    </row>
  </sheetData>
  <mergeCells count="4">
    <mergeCell ref="F2:G2"/>
    <mergeCell ref="H2:I2"/>
    <mergeCell ref="F3:G3"/>
    <mergeCell ref="H3:I3"/>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様式第11別紙1-5①</vt:lpstr>
      <vt:lpstr>様式第11別紙1-5②</vt:lpstr>
      <vt:lpstr>様式第11別紙2-5</vt:lpstr>
      <vt:lpstr>協会使用シート</vt:lpstr>
      <vt:lpstr>換算係数</vt:lpstr>
      <vt:lpstr>'様式第11別紙1-5①'!Print_Area</vt:lpstr>
      <vt:lpstr>'様式第11別紙1-5②'!Print_Area</vt:lpstr>
      <vt:lpstr>'様式第11別紙2-5'!Print_Area</vt:lpstr>
      <vt:lpstr>エネルギー種類</vt:lpstr>
      <vt:lpstr>換算係数</vt:lpstr>
      <vt:lpstr>補助事業者</vt:lpstr>
      <vt:lpstr>補助率</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GAJ 山崎 正信</dc:creator>
  <cp:lastModifiedBy>PC25　國吉</cp:lastModifiedBy>
  <cp:lastPrinted>2021-04-13T04:09:52Z</cp:lastPrinted>
  <dcterms:created xsi:type="dcterms:W3CDTF">2015-02-23T09:12:20Z</dcterms:created>
  <dcterms:modified xsi:type="dcterms:W3CDTF">2021-04-13T04:10:02Z</dcterms:modified>
</cp:coreProperties>
</file>