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9.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10.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11.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2.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192.168.1.249\サーバ共有\2025(R7補正)_SHIFT\B_公募前準備\03-8_実行_作業記録\"/>
    </mc:Choice>
  </mc:AlternateContent>
  <xr:revisionPtr revIDLastSave="0" documentId="13_ncr:1_{01D93711-C8B8-4CFC-8D74-F7873649B453}" xr6:coauthVersionLast="47" xr6:coauthVersionMax="47" xr10:uidLastSave="{00000000-0000-0000-0000-000000000000}"/>
  <bookViews>
    <workbookView xWindow="-108" yWindow="-108" windowWidth="23256" windowHeight="12456" tabRatio="817" xr2:uid="{00000000-000D-0000-FFFF-FFFF00000000}"/>
  </bookViews>
  <sheets>
    <sheet name="基本情報" sheetId="5" r:id="rId1"/>
    <sheet name="人件費集計表" sheetId="12" r:id="rId2"/>
    <sheet name="作業記録（作業者A）" sheetId="1" r:id="rId3"/>
    <sheet name="作業記録（作業者B）" sheetId="102" r:id="rId4"/>
    <sheet name="作業記録（作業者C）" sheetId="101" r:id="rId5"/>
    <sheet name="作業記録（作業者D）" sheetId="100" r:id="rId6"/>
    <sheet name="作業記録（作業者E）" sheetId="99" r:id="rId7"/>
    <sheet name="作業記録（作業者F）" sheetId="98" r:id="rId8"/>
    <sheet name="作業記録（作業者G）" sheetId="97" r:id="rId9"/>
    <sheet name="作業記録（作業者H）" sheetId="96" r:id="rId10"/>
    <sheet name="作業記録（作業者I）" sheetId="95" r:id="rId11"/>
    <sheet name="作業記録（作業者J）" sheetId="103" r:id="rId12"/>
    <sheet name="旅費明細一覧" sheetId="104" r:id="rId13"/>
    <sheet name="行程（ルート）図台紙" sheetId="17" r:id="rId14"/>
    <sheet name="領収書台紙" sheetId="39" r:id="rId15"/>
    <sheet name="複数事業所の行程" sheetId="105" r:id="rId16"/>
  </sheets>
  <definedNames>
    <definedName name="_xlnm.Print_Area" localSheetId="0">基本情報!$C$7:$D$70</definedName>
    <definedName name="_xlnm.Print_Area" localSheetId="13">'行程（ルート）図台紙'!$C$6:$AC$50</definedName>
    <definedName name="_xlnm.Print_Area" localSheetId="2">'作業記録（作業者A）'!$C$6:$AF$63</definedName>
    <definedName name="_xlnm.Print_Area" localSheetId="3">'作業記録（作業者B）'!$C$6:$AF$63</definedName>
    <definedName name="_xlnm.Print_Area" localSheetId="4">'作業記録（作業者C）'!$C$6:$AF$63</definedName>
    <definedName name="_xlnm.Print_Area" localSheetId="5">'作業記録（作業者D）'!$C$6:$AF$63</definedName>
    <definedName name="_xlnm.Print_Area" localSheetId="6">'作業記録（作業者E）'!$C$6:$AF$63</definedName>
    <definedName name="_xlnm.Print_Area" localSheetId="7">'作業記録（作業者F）'!$C$6:$AF$63</definedName>
    <definedName name="_xlnm.Print_Area" localSheetId="8">'作業記録（作業者G）'!$C$6:$AF$63</definedName>
    <definedName name="_xlnm.Print_Area" localSheetId="9">'作業記録（作業者H）'!$C$6:$AF$63</definedName>
    <definedName name="_xlnm.Print_Area" localSheetId="10">'作業記録（作業者I）'!$C$6:$AF$63</definedName>
    <definedName name="_xlnm.Print_Area" localSheetId="11">'作業記録（作業者J）'!$C$6:$AF$63</definedName>
    <definedName name="_xlnm.Print_Area" localSheetId="1">人件費集計表!$B$6:$V$40</definedName>
    <definedName name="_xlnm.Print_Area" localSheetId="15">複数事業所の行程!$C$6:$P$37</definedName>
    <definedName name="_xlnm.Print_Area" localSheetId="12">旅費明細一覧!$C$6:$R$40</definedName>
    <definedName name="_xlnm.Print_Area" localSheetId="14">領収書台紙!$C$6:$AC$56</definedName>
    <definedName name="_xlnm.Print_Titles" localSheetId="2">'作業記録（作業者A）'!$13:$14</definedName>
    <definedName name="_xlnm.Print_Titles" localSheetId="3">'作業記録（作業者B）'!$13:$14</definedName>
    <definedName name="_xlnm.Print_Titles" localSheetId="4">'作業記録（作業者C）'!$13:$14</definedName>
    <definedName name="_xlnm.Print_Titles" localSheetId="5">'作業記録（作業者D）'!$13:$14</definedName>
    <definedName name="_xlnm.Print_Titles" localSheetId="6">'作業記録（作業者E）'!$13:$14</definedName>
    <definedName name="_xlnm.Print_Titles" localSheetId="7">'作業記録（作業者F）'!$13:$14</definedName>
    <definedName name="_xlnm.Print_Titles" localSheetId="8">'作業記録（作業者G）'!$13:$14</definedName>
    <definedName name="_xlnm.Print_Titles" localSheetId="9">'作業記録（作業者H）'!$13:$14</definedName>
    <definedName name="_xlnm.Print_Titles" localSheetId="10">'作業記録（作業者I）'!$13:$14</definedName>
    <definedName name="_xlnm.Print_Titles" localSheetId="11">'作業記録（作業者J）'!$13:$14</definedName>
    <definedName name="_xlnm.Print_Titles" localSheetId="12">旅費明細一覧!$12:$14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2" i="12" l="1"/>
  <c r="T21" i="12"/>
  <c r="S21" i="12"/>
  <c r="R21" i="12"/>
  <c r="Q21" i="12"/>
  <c r="P21" i="12"/>
  <c r="O21" i="12"/>
  <c r="N21" i="12"/>
  <c r="M21" i="12"/>
  <c r="L21" i="12"/>
  <c r="K21" i="12"/>
  <c r="J21" i="12"/>
  <c r="AI20" i="12" l="1"/>
  <c r="AI19" i="12"/>
  <c r="AI18" i="12"/>
  <c r="AI17" i="12"/>
  <c r="AI16" i="12"/>
  <c r="AI15" i="12"/>
  <c r="AH20" i="12"/>
  <c r="AH19" i="12"/>
  <c r="AH16" i="12"/>
  <c r="AH27" i="12" s="1"/>
  <c r="AH15" i="12"/>
  <c r="AG20" i="12"/>
  <c r="AG19" i="12"/>
  <c r="AG18" i="12"/>
  <c r="AG17" i="12"/>
  <c r="AG28" i="12" s="1"/>
  <c r="AG16" i="12"/>
  <c r="AG15" i="12"/>
  <c r="K31" i="12"/>
  <c r="K30" i="12"/>
  <c r="AP31" i="12"/>
  <c r="AP30" i="12"/>
  <c r="AP29" i="12"/>
  <c r="AP28" i="12"/>
  <c r="AP27" i="12"/>
  <c r="AP26" i="12"/>
  <c r="AO31" i="12"/>
  <c r="AO30" i="12"/>
  <c r="AO29" i="12"/>
  <c r="AO28" i="12"/>
  <c r="AO27" i="12"/>
  <c r="AO26" i="12"/>
  <c r="AN31" i="12"/>
  <c r="AN30" i="12"/>
  <c r="AN29" i="12"/>
  <c r="AN28" i="12"/>
  <c r="AN27" i="12"/>
  <c r="AN26" i="12"/>
  <c r="AM31" i="12"/>
  <c r="AM30" i="12"/>
  <c r="AM29" i="12"/>
  <c r="AM28" i="12"/>
  <c r="AM27" i="12"/>
  <c r="AM26" i="12"/>
  <c r="AL31" i="12"/>
  <c r="AL30" i="12"/>
  <c r="AL29" i="12"/>
  <c r="AL28" i="12"/>
  <c r="AL27" i="12"/>
  <c r="AL26" i="12"/>
  <c r="AK31" i="12"/>
  <c r="AK30" i="12"/>
  <c r="AK29" i="12"/>
  <c r="AK28" i="12"/>
  <c r="AK27" i="12"/>
  <c r="AK26" i="12"/>
  <c r="AJ31" i="12"/>
  <c r="AJ30" i="12"/>
  <c r="AJ29" i="12"/>
  <c r="AJ28" i="12"/>
  <c r="AJ27" i="12"/>
  <c r="AJ26" i="12"/>
  <c r="AI31" i="12"/>
  <c r="AI30" i="12"/>
  <c r="AI29" i="12"/>
  <c r="AI28" i="12"/>
  <c r="AI27" i="12"/>
  <c r="AI26" i="12"/>
  <c r="AH31" i="12"/>
  <c r="AH30" i="12"/>
  <c r="AH26" i="12"/>
  <c r="AG31" i="12"/>
  <c r="AG30" i="12"/>
  <c r="AG29" i="12"/>
  <c r="AG27" i="12"/>
  <c r="AG26" i="12"/>
  <c r="J14" i="12"/>
  <c r="K25" i="12"/>
  <c r="K29" i="12" s="1"/>
  <c r="K26" i="12" l="1"/>
  <c r="K32" i="12" s="1"/>
  <c r="K27" i="12"/>
  <c r="K28" i="12"/>
  <c r="AI21" i="12"/>
  <c r="AQ31" i="12"/>
  <c r="AR31" i="12" s="1"/>
  <c r="AG21" i="12"/>
  <c r="AE18" i="1"/>
  <c r="AE17" i="1"/>
  <c r="BI15" i="95"/>
  <c r="BI15" i="96"/>
  <c r="BI15" i="97"/>
  <c r="BI15" i="98"/>
  <c r="BI15" i="99"/>
  <c r="BI15" i="100"/>
  <c r="BI15" i="101"/>
  <c r="BI15" i="102"/>
  <c r="BI15" i="1"/>
  <c r="BI15" i="103"/>
  <c r="AA15" i="103"/>
  <c r="S19" i="12" s="1"/>
  <c r="AA15" i="95"/>
  <c r="R19" i="12" s="1"/>
  <c r="AA15" i="96"/>
  <c r="Q19" i="12" s="1"/>
  <c r="AA15" i="97"/>
  <c r="P19" i="12" s="1"/>
  <c r="AC15" i="97"/>
  <c r="P20" i="12" s="1"/>
  <c r="AA15" i="98"/>
  <c r="O19" i="12" s="1"/>
  <c r="AA15" i="99"/>
  <c r="N19" i="12" s="1"/>
  <c r="AA15" i="100"/>
  <c r="M19" i="12" s="1"/>
  <c r="AE21" i="101"/>
  <c r="AE19" i="101"/>
  <c r="AE18" i="101"/>
  <c r="AE17" i="101"/>
  <c r="AA15" i="101"/>
  <c r="L19" i="12" s="1"/>
  <c r="AE23" i="102"/>
  <c r="AE18" i="102"/>
  <c r="AE17" i="102"/>
  <c r="AE32" i="1"/>
  <c r="AE19" i="1"/>
  <c r="AE20" i="1"/>
  <c r="AE21" i="1"/>
  <c r="AE22" i="1"/>
  <c r="AE23" i="1"/>
  <c r="AE24" i="1"/>
  <c r="AE25" i="1"/>
  <c r="AE26" i="1"/>
  <c r="AE27" i="1"/>
  <c r="AE28" i="1"/>
  <c r="AE29" i="1"/>
  <c r="AE30" i="1"/>
  <c r="AE31" i="1"/>
  <c r="AE33" i="1"/>
  <c r="AE34" i="1"/>
  <c r="AE35" i="1"/>
  <c r="AE36" i="1"/>
  <c r="AE37" i="1"/>
  <c r="AE38" i="1"/>
  <c r="AE39" i="1"/>
  <c r="AE40" i="1"/>
  <c r="AE41" i="1"/>
  <c r="AE42" i="1"/>
  <c r="AE43" i="1"/>
  <c r="AE44" i="1"/>
  <c r="AE45" i="1"/>
  <c r="AE46" i="1"/>
  <c r="AE47" i="1"/>
  <c r="AE48" i="1"/>
  <c r="AA15" i="102"/>
  <c r="K19" i="12" s="1"/>
  <c r="AC15" i="1"/>
  <c r="J20" i="12" s="1"/>
  <c r="BM17" i="98"/>
  <c r="E8" i="105"/>
  <c r="T11" i="39"/>
  <c r="K10" i="39"/>
  <c r="K9" i="39"/>
  <c r="T11" i="17"/>
  <c r="K10" i="17"/>
  <c r="K9" i="17"/>
  <c r="L10" i="104"/>
  <c r="F10" i="104"/>
  <c r="F9" i="104"/>
  <c r="F8" i="104"/>
  <c r="O11" i="103"/>
  <c r="O10" i="103"/>
  <c r="W9" i="103"/>
  <c r="I9" i="103"/>
  <c r="I8" i="103"/>
  <c r="O11" i="95"/>
  <c r="O10" i="95"/>
  <c r="W9" i="95"/>
  <c r="I9" i="95"/>
  <c r="I8" i="95"/>
  <c r="O11" i="96"/>
  <c r="O10" i="96"/>
  <c r="W9" i="96"/>
  <c r="I9" i="96"/>
  <c r="I8" i="96"/>
  <c r="O11" i="97"/>
  <c r="O10" i="97"/>
  <c r="W9" i="97"/>
  <c r="I9" i="97"/>
  <c r="I8" i="97"/>
  <c r="O11" i="98"/>
  <c r="O10" i="98"/>
  <c r="W9" i="98"/>
  <c r="I9" i="98"/>
  <c r="I8" i="98"/>
  <c r="O11" i="99"/>
  <c r="O10" i="99"/>
  <c r="W9" i="99"/>
  <c r="I9" i="99"/>
  <c r="I8" i="99"/>
  <c r="O11" i="100"/>
  <c r="O10" i="100"/>
  <c r="W9" i="100"/>
  <c r="I9" i="100"/>
  <c r="I8" i="100"/>
  <c r="O11" i="101"/>
  <c r="O10" i="101"/>
  <c r="W9" i="101"/>
  <c r="I9" i="101"/>
  <c r="I8" i="101"/>
  <c r="O11" i="102"/>
  <c r="O10" i="102"/>
  <c r="W9" i="102"/>
  <c r="I9" i="102"/>
  <c r="I8" i="102"/>
  <c r="O11" i="1"/>
  <c r="O10" i="1"/>
  <c r="W9" i="1"/>
  <c r="I9" i="1"/>
  <c r="I8" i="1"/>
  <c r="J25" i="12"/>
  <c r="S24" i="12"/>
  <c r="R24" i="12"/>
  <c r="Q24" i="12"/>
  <c r="P24" i="12"/>
  <c r="O24" i="12"/>
  <c r="N24" i="12"/>
  <c r="M24" i="12"/>
  <c r="L24" i="12"/>
  <c r="K24" i="12"/>
  <c r="J24" i="12"/>
  <c r="S14" i="12"/>
  <c r="R14" i="12"/>
  <c r="Q14" i="12"/>
  <c r="P14" i="12"/>
  <c r="O14" i="12"/>
  <c r="N14" i="12"/>
  <c r="M14" i="12"/>
  <c r="L14" i="12"/>
  <c r="K14" i="12"/>
  <c r="P11" i="12"/>
  <c r="P10" i="12"/>
  <c r="P9" i="12"/>
  <c r="F9" i="12"/>
  <c r="J31" i="12" l="1"/>
  <c r="AK32" i="12"/>
  <c r="AL32" i="12"/>
  <c r="AJ32" i="12"/>
  <c r="AP32" i="12"/>
  <c r="AM32" i="12"/>
  <c r="AN32" i="12"/>
  <c r="AO32" i="12"/>
  <c r="W8" i="105"/>
  <c r="AP14" i="12"/>
  <c r="AP24" i="12" s="1"/>
  <c r="AO14" i="12"/>
  <c r="AO24" i="12" s="1"/>
  <c r="AN14" i="12"/>
  <c r="AN24" i="12" s="1"/>
  <c r="AM14" i="12"/>
  <c r="AM24" i="12" s="1"/>
  <c r="AL14" i="12"/>
  <c r="AL24" i="12" s="1"/>
  <c r="AK14" i="12"/>
  <c r="AK24" i="12" s="1"/>
  <c r="AJ14" i="12"/>
  <c r="AJ24" i="12" s="1"/>
  <c r="R36" i="104" l="1"/>
  <c r="AL35" i="104"/>
  <c r="R35" i="104"/>
  <c r="AL34" i="104"/>
  <c r="R34" i="104"/>
  <c r="AL33" i="104"/>
  <c r="R33" i="104"/>
  <c r="AL32" i="104"/>
  <c r="R32" i="104"/>
  <c r="AL31" i="104"/>
  <c r="R31" i="104"/>
  <c r="AL30" i="104"/>
  <c r="R30" i="104"/>
  <c r="AL29" i="104"/>
  <c r="R29" i="104"/>
  <c r="AL28" i="104"/>
  <c r="R28" i="104"/>
  <c r="AL27" i="104"/>
  <c r="R27" i="104"/>
  <c r="AL26" i="104"/>
  <c r="R26" i="104"/>
  <c r="AL25" i="104"/>
  <c r="R25" i="104"/>
  <c r="AL24" i="104"/>
  <c r="R24" i="104"/>
  <c r="AL23" i="104"/>
  <c r="R23" i="104"/>
  <c r="AL22" i="104"/>
  <c r="R22" i="104"/>
  <c r="AL21" i="104"/>
  <c r="R21" i="104"/>
  <c r="AL20" i="104"/>
  <c r="R20" i="104"/>
  <c r="AL19" i="104"/>
  <c r="R19" i="104"/>
  <c r="AL18" i="104"/>
  <c r="R18" i="104"/>
  <c r="AL17" i="104"/>
  <c r="R17" i="104"/>
  <c r="AL16" i="104"/>
  <c r="R16" i="104"/>
  <c r="AL15" i="104"/>
  <c r="R15" i="104"/>
  <c r="AF10" i="104"/>
  <c r="Z10" i="104"/>
  <c r="Z9" i="104"/>
  <c r="Z8" i="104"/>
  <c r="AL37" i="104" l="1"/>
  <c r="R37" i="104"/>
  <c r="AE63" i="103"/>
  <c r="AE62" i="103"/>
  <c r="AE61" i="103"/>
  <c r="AE60" i="103"/>
  <c r="AE59" i="103"/>
  <c r="AE58" i="103"/>
  <c r="AE57" i="103"/>
  <c r="AE56" i="103"/>
  <c r="AE55" i="103"/>
  <c r="AE54" i="103"/>
  <c r="AE53" i="103"/>
  <c r="AE52" i="103"/>
  <c r="AE51" i="103"/>
  <c r="AE50" i="103"/>
  <c r="AE49" i="103"/>
  <c r="AE48" i="103"/>
  <c r="AE47" i="103"/>
  <c r="AE46" i="103"/>
  <c r="AE45" i="103"/>
  <c r="AE44" i="103"/>
  <c r="AE43" i="103"/>
  <c r="AE42" i="103"/>
  <c r="AE41" i="103"/>
  <c r="AE40" i="103"/>
  <c r="AE39" i="103"/>
  <c r="AE38" i="103"/>
  <c r="AE37" i="103"/>
  <c r="AE36" i="103"/>
  <c r="AE35" i="103"/>
  <c r="AE34" i="103"/>
  <c r="AE33" i="103"/>
  <c r="AE32" i="103"/>
  <c r="AE31" i="103"/>
  <c r="AE30" i="103"/>
  <c r="AE29" i="103"/>
  <c r="AE28" i="103"/>
  <c r="AE27" i="103"/>
  <c r="AE26" i="103"/>
  <c r="AE25" i="103"/>
  <c r="AE24" i="103"/>
  <c r="AE23" i="103"/>
  <c r="AE22" i="103"/>
  <c r="AE21" i="103"/>
  <c r="AE20" i="103"/>
  <c r="AE19" i="103"/>
  <c r="AE18" i="103"/>
  <c r="AE17" i="103"/>
  <c r="AE63" i="95"/>
  <c r="AE62" i="95"/>
  <c r="AE61" i="95"/>
  <c r="AE60" i="95"/>
  <c r="AE59" i="95"/>
  <c r="AE58" i="95"/>
  <c r="AE57" i="95"/>
  <c r="AE56" i="95"/>
  <c r="AE55" i="95"/>
  <c r="AE54" i="95"/>
  <c r="AE53" i="95"/>
  <c r="AE52" i="95"/>
  <c r="AE51" i="95"/>
  <c r="AE50" i="95"/>
  <c r="AE49" i="95"/>
  <c r="AE48" i="95"/>
  <c r="AE47" i="95"/>
  <c r="AE46" i="95"/>
  <c r="AE45" i="95"/>
  <c r="AE44" i="95"/>
  <c r="AE43" i="95"/>
  <c r="AE42" i="95"/>
  <c r="AE41" i="95"/>
  <c r="AE40" i="95"/>
  <c r="AE39" i="95"/>
  <c r="AE38" i="95"/>
  <c r="AE37" i="95"/>
  <c r="AE36" i="95"/>
  <c r="AE35" i="95"/>
  <c r="AE34" i="95"/>
  <c r="AE33" i="95"/>
  <c r="AE32" i="95"/>
  <c r="AE31" i="95"/>
  <c r="AE30" i="95"/>
  <c r="AE29" i="95"/>
  <c r="AE28" i="95"/>
  <c r="AE27" i="95"/>
  <c r="AE26" i="95"/>
  <c r="AE25" i="95"/>
  <c r="AE24" i="95"/>
  <c r="AE23" i="95"/>
  <c r="AE22" i="95"/>
  <c r="AE21" i="95"/>
  <c r="AE20" i="95"/>
  <c r="AE19" i="95"/>
  <c r="AE18" i="95"/>
  <c r="AE17" i="95"/>
  <c r="AE63" i="96"/>
  <c r="AE62" i="96"/>
  <c r="AE61" i="96"/>
  <c r="AE60" i="96"/>
  <c r="AE59" i="96"/>
  <c r="AE58" i="96"/>
  <c r="AE57" i="96"/>
  <c r="AE56" i="96"/>
  <c r="AE55" i="96"/>
  <c r="AE54" i="96"/>
  <c r="AE53" i="96"/>
  <c r="AE52" i="96"/>
  <c r="AE51" i="96"/>
  <c r="AE50" i="96"/>
  <c r="AE49" i="96"/>
  <c r="AE48" i="96"/>
  <c r="AE47" i="96"/>
  <c r="AE46" i="96"/>
  <c r="AE45" i="96"/>
  <c r="AE44" i="96"/>
  <c r="AE43" i="96"/>
  <c r="AE42" i="96"/>
  <c r="AE41" i="96"/>
  <c r="AE40" i="96"/>
  <c r="AE39" i="96"/>
  <c r="AE38" i="96"/>
  <c r="AE37" i="96"/>
  <c r="AE36" i="96"/>
  <c r="AE35" i="96"/>
  <c r="AE34" i="96"/>
  <c r="AE33" i="96"/>
  <c r="AE32" i="96"/>
  <c r="AE31" i="96"/>
  <c r="AE30" i="96"/>
  <c r="AE29" i="96"/>
  <c r="AE28" i="96"/>
  <c r="AE27" i="96"/>
  <c r="AE26" i="96"/>
  <c r="AE25" i="96"/>
  <c r="AE24" i="96"/>
  <c r="AE23" i="96"/>
  <c r="AE22" i="96"/>
  <c r="AE21" i="96"/>
  <c r="AE20" i="96"/>
  <c r="AE19" i="96"/>
  <c r="AE18" i="96"/>
  <c r="AE17" i="96"/>
  <c r="AE63" i="97"/>
  <c r="AE62" i="97"/>
  <c r="AE61" i="97"/>
  <c r="AE60" i="97"/>
  <c r="AE59" i="97"/>
  <c r="AE58" i="97"/>
  <c r="AE57" i="97"/>
  <c r="AE56" i="97"/>
  <c r="AE55" i="97"/>
  <c r="AE54" i="97"/>
  <c r="AE53" i="97"/>
  <c r="AE52" i="97"/>
  <c r="AE51" i="97"/>
  <c r="AE50" i="97"/>
  <c r="AE49" i="97"/>
  <c r="AE48" i="97"/>
  <c r="AE47" i="97"/>
  <c r="AE46" i="97"/>
  <c r="AE45" i="97"/>
  <c r="AE44" i="97"/>
  <c r="AE43" i="97"/>
  <c r="AE42" i="97"/>
  <c r="AE41" i="97"/>
  <c r="AE40" i="97"/>
  <c r="AE39" i="97"/>
  <c r="AE38" i="97"/>
  <c r="AE37" i="97"/>
  <c r="AE36" i="97"/>
  <c r="AE35" i="97"/>
  <c r="AE34" i="97"/>
  <c r="AE33" i="97"/>
  <c r="AE32" i="97"/>
  <c r="AE31" i="97"/>
  <c r="AE30" i="97"/>
  <c r="AE29" i="97"/>
  <c r="AE28" i="97"/>
  <c r="AE27" i="97"/>
  <c r="AE26" i="97"/>
  <c r="AE25" i="97"/>
  <c r="AE24" i="97"/>
  <c r="AE23" i="97"/>
  <c r="AE22" i="97"/>
  <c r="AE21" i="97"/>
  <c r="AE20" i="97"/>
  <c r="AE19" i="97"/>
  <c r="AE18" i="97"/>
  <c r="AE17" i="97"/>
  <c r="AE63" i="98"/>
  <c r="AE62" i="98"/>
  <c r="AE61" i="98"/>
  <c r="AE60" i="98"/>
  <c r="AE59" i="98"/>
  <c r="AE58" i="98"/>
  <c r="AE57" i="98"/>
  <c r="AE56" i="98"/>
  <c r="AE55" i="98"/>
  <c r="AE54" i="98"/>
  <c r="AE53" i="98"/>
  <c r="AE52" i="98"/>
  <c r="AE51" i="98"/>
  <c r="AE50" i="98"/>
  <c r="AE49" i="98"/>
  <c r="AE48" i="98"/>
  <c r="AE47" i="98"/>
  <c r="AE46" i="98"/>
  <c r="AE45" i="98"/>
  <c r="AE44" i="98"/>
  <c r="AE43" i="98"/>
  <c r="AE42" i="98"/>
  <c r="AE41" i="98"/>
  <c r="AE40" i="98"/>
  <c r="AE39" i="98"/>
  <c r="AE38" i="98"/>
  <c r="AE37" i="98"/>
  <c r="AE36" i="98"/>
  <c r="AE35" i="98"/>
  <c r="AE34" i="98"/>
  <c r="AE33" i="98"/>
  <c r="AE32" i="98"/>
  <c r="AE31" i="98"/>
  <c r="AE30" i="98"/>
  <c r="AE29" i="98"/>
  <c r="AE28" i="98"/>
  <c r="AE27" i="98"/>
  <c r="AE26" i="98"/>
  <c r="AE25" i="98"/>
  <c r="AE24" i="98"/>
  <c r="AE23" i="98"/>
  <c r="AE22" i="98"/>
  <c r="AE21" i="98"/>
  <c r="AE20" i="98"/>
  <c r="AE19" i="98"/>
  <c r="AE18" i="98"/>
  <c r="AE17" i="98"/>
  <c r="AE63" i="99"/>
  <c r="AE62" i="99"/>
  <c r="AE61" i="99"/>
  <c r="AE60" i="99"/>
  <c r="AE59" i="99"/>
  <c r="AE58" i="99"/>
  <c r="AE57" i="99"/>
  <c r="AE56" i="99"/>
  <c r="AE55" i="99"/>
  <c r="AE54" i="99"/>
  <c r="AE53" i="99"/>
  <c r="AE52" i="99"/>
  <c r="AE51" i="99"/>
  <c r="AE50" i="99"/>
  <c r="AE49" i="99"/>
  <c r="AE48" i="99"/>
  <c r="AE47" i="99"/>
  <c r="AE46" i="99"/>
  <c r="AE45" i="99"/>
  <c r="AE44" i="99"/>
  <c r="AE43" i="99"/>
  <c r="AE42" i="99"/>
  <c r="AE41" i="99"/>
  <c r="AE40" i="99"/>
  <c r="AE39" i="99"/>
  <c r="AE38" i="99"/>
  <c r="AE37" i="99"/>
  <c r="AE36" i="99"/>
  <c r="AE35" i="99"/>
  <c r="AE34" i="99"/>
  <c r="AE33" i="99"/>
  <c r="AE32" i="99"/>
  <c r="AE31" i="99"/>
  <c r="AE30" i="99"/>
  <c r="AE29" i="99"/>
  <c r="AE28" i="99"/>
  <c r="AE27" i="99"/>
  <c r="AE26" i="99"/>
  <c r="AE25" i="99"/>
  <c r="AE24" i="99"/>
  <c r="AE23" i="99"/>
  <c r="AE22" i="99"/>
  <c r="AE21" i="99"/>
  <c r="AE20" i="99"/>
  <c r="AE19" i="99"/>
  <c r="AE18" i="99"/>
  <c r="AE17" i="99"/>
  <c r="AE63" i="100"/>
  <c r="AE62" i="100"/>
  <c r="AE61" i="100"/>
  <c r="AE60" i="100"/>
  <c r="AE59" i="100"/>
  <c r="AE58" i="100"/>
  <c r="AE57" i="100"/>
  <c r="AE56" i="100"/>
  <c r="AE55" i="100"/>
  <c r="AE54" i="100"/>
  <c r="AE53" i="100"/>
  <c r="AE52" i="100"/>
  <c r="AE51" i="100"/>
  <c r="AE50" i="100"/>
  <c r="AE49" i="100"/>
  <c r="AE48" i="100"/>
  <c r="AE47" i="100"/>
  <c r="AE46" i="100"/>
  <c r="AE45" i="100"/>
  <c r="AE44" i="100"/>
  <c r="AE43" i="100"/>
  <c r="AE42" i="100"/>
  <c r="AE41" i="100"/>
  <c r="AE40" i="100"/>
  <c r="AE39" i="100"/>
  <c r="AE38" i="100"/>
  <c r="AE37" i="100"/>
  <c r="AE36" i="100"/>
  <c r="AE35" i="100"/>
  <c r="AE34" i="100"/>
  <c r="AE33" i="100"/>
  <c r="AE32" i="100"/>
  <c r="AE31" i="100"/>
  <c r="AE30" i="100"/>
  <c r="AE29" i="100"/>
  <c r="AE28" i="100"/>
  <c r="AE27" i="100"/>
  <c r="AE26" i="100"/>
  <c r="AE25" i="100"/>
  <c r="AE24" i="100"/>
  <c r="AE23" i="100"/>
  <c r="AE22" i="100"/>
  <c r="AE21" i="100"/>
  <c r="AE20" i="100"/>
  <c r="AE19" i="100"/>
  <c r="AE18" i="100"/>
  <c r="AE17" i="100"/>
  <c r="AE63" i="101"/>
  <c r="AE62" i="101"/>
  <c r="AE61" i="101"/>
  <c r="AE60" i="101"/>
  <c r="AE59" i="101"/>
  <c r="AE58" i="101"/>
  <c r="AE57" i="101"/>
  <c r="AE56" i="101"/>
  <c r="AE55" i="101"/>
  <c r="AE54" i="101"/>
  <c r="AE53" i="101"/>
  <c r="AE52" i="101"/>
  <c r="AE51" i="101"/>
  <c r="AE50" i="101"/>
  <c r="AE49" i="101"/>
  <c r="AE48" i="101"/>
  <c r="AE47" i="101"/>
  <c r="AE46" i="101"/>
  <c r="AE45" i="101"/>
  <c r="AE44" i="101"/>
  <c r="AE43" i="101"/>
  <c r="AE42" i="101"/>
  <c r="AE41" i="101"/>
  <c r="AE40" i="101"/>
  <c r="AE39" i="101"/>
  <c r="AE38" i="101"/>
  <c r="AE37" i="101"/>
  <c r="AE36" i="101"/>
  <c r="AE35" i="101"/>
  <c r="AE34" i="101"/>
  <c r="AE33" i="101"/>
  <c r="AE32" i="101"/>
  <c r="AE31" i="101"/>
  <c r="AE30" i="101"/>
  <c r="AE29" i="101"/>
  <c r="AE28" i="101"/>
  <c r="AE27" i="101"/>
  <c r="AE26" i="101"/>
  <c r="AE25" i="101"/>
  <c r="AE24" i="101"/>
  <c r="AE23" i="101"/>
  <c r="AE22" i="101"/>
  <c r="AE20" i="101"/>
  <c r="AE63" i="102"/>
  <c r="AE62" i="102"/>
  <c r="AE61" i="102"/>
  <c r="AE60" i="102"/>
  <c r="AE59" i="102"/>
  <c r="AE58" i="102"/>
  <c r="AE57" i="102"/>
  <c r="AE56" i="102"/>
  <c r="AE55" i="102"/>
  <c r="AE54" i="102"/>
  <c r="AE53" i="102"/>
  <c r="AE52" i="102"/>
  <c r="AE51" i="102"/>
  <c r="AE50" i="102"/>
  <c r="AE49" i="102"/>
  <c r="AE48" i="102"/>
  <c r="AE47" i="102"/>
  <c r="AE46" i="102"/>
  <c r="AE45" i="102"/>
  <c r="AE44" i="102"/>
  <c r="AE43" i="102"/>
  <c r="AE42" i="102"/>
  <c r="AE41" i="102"/>
  <c r="AE40" i="102"/>
  <c r="AE39" i="102"/>
  <c r="AE38" i="102"/>
  <c r="AE37" i="102"/>
  <c r="AE36" i="102"/>
  <c r="AE35" i="102"/>
  <c r="AE34" i="102"/>
  <c r="AE33" i="102"/>
  <c r="AE32" i="102"/>
  <c r="AE31" i="102"/>
  <c r="AE30" i="102"/>
  <c r="AE29" i="102"/>
  <c r="AE28" i="102"/>
  <c r="AE27" i="102"/>
  <c r="AE26" i="102"/>
  <c r="AE25" i="102"/>
  <c r="AE24" i="102"/>
  <c r="AE22" i="102"/>
  <c r="AE21" i="102"/>
  <c r="AE20" i="102"/>
  <c r="AE19" i="102"/>
  <c r="O63" i="103"/>
  <c r="O62" i="103"/>
  <c r="O61" i="103"/>
  <c r="O60" i="103"/>
  <c r="O59" i="103"/>
  <c r="O58" i="103"/>
  <c r="O57" i="103"/>
  <c r="O56" i="103"/>
  <c r="O55" i="103"/>
  <c r="O54" i="103"/>
  <c r="O53" i="103"/>
  <c r="O52" i="103"/>
  <c r="O51" i="103"/>
  <c r="O50" i="103"/>
  <c r="O49" i="103"/>
  <c r="O48" i="103"/>
  <c r="O47" i="103"/>
  <c r="O46" i="103"/>
  <c r="O45" i="103"/>
  <c r="O44" i="103"/>
  <c r="O43" i="103"/>
  <c r="O42" i="103"/>
  <c r="O41" i="103"/>
  <c r="O40" i="103"/>
  <c r="O39" i="103"/>
  <c r="O38" i="103"/>
  <c r="O37" i="103"/>
  <c r="O36" i="103"/>
  <c r="O35" i="103"/>
  <c r="O34" i="103"/>
  <c r="O33" i="103"/>
  <c r="O32" i="103"/>
  <c r="O31" i="103"/>
  <c r="O30" i="103"/>
  <c r="O29" i="103"/>
  <c r="O28" i="103"/>
  <c r="O27" i="103"/>
  <c r="O26" i="103"/>
  <c r="O25" i="103"/>
  <c r="O24" i="103"/>
  <c r="O23" i="103"/>
  <c r="O22" i="103"/>
  <c r="O21" i="103"/>
  <c r="O20" i="103"/>
  <c r="O19" i="103"/>
  <c r="O18" i="103"/>
  <c r="O17" i="103"/>
  <c r="O63" i="95"/>
  <c r="O62" i="95"/>
  <c r="O61" i="95"/>
  <c r="O60" i="95"/>
  <c r="O59" i="95"/>
  <c r="O58" i="95"/>
  <c r="O57" i="95"/>
  <c r="O56" i="95"/>
  <c r="O55" i="95"/>
  <c r="O54" i="95"/>
  <c r="O53" i="95"/>
  <c r="O52" i="95"/>
  <c r="O51" i="95"/>
  <c r="O50" i="95"/>
  <c r="O49" i="95"/>
  <c r="O48" i="95"/>
  <c r="O47" i="95"/>
  <c r="O46" i="95"/>
  <c r="O45" i="95"/>
  <c r="O44" i="95"/>
  <c r="O43" i="95"/>
  <c r="O42" i="95"/>
  <c r="O41" i="95"/>
  <c r="O40" i="95"/>
  <c r="O39" i="95"/>
  <c r="O38" i="95"/>
  <c r="O37" i="95"/>
  <c r="O36" i="95"/>
  <c r="O35" i="95"/>
  <c r="O34" i="95"/>
  <c r="O33" i="95"/>
  <c r="O32" i="95"/>
  <c r="O31" i="95"/>
  <c r="O30" i="95"/>
  <c r="O29" i="95"/>
  <c r="O28" i="95"/>
  <c r="O27" i="95"/>
  <c r="O26" i="95"/>
  <c r="O25" i="95"/>
  <c r="O24" i="95"/>
  <c r="O23" i="95"/>
  <c r="O22" i="95"/>
  <c r="O21" i="95"/>
  <c r="O20" i="95"/>
  <c r="O19" i="95"/>
  <c r="O18" i="95"/>
  <c r="O17" i="95"/>
  <c r="O63" i="96"/>
  <c r="O62" i="96"/>
  <c r="O61" i="96"/>
  <c r="O60" i="96"/>
  <c r="O59" i="96"/>
  <c r="O58" i="96"/>
  <c r="O57" i="96"/>
  <c r="O56" i="96"/>
  <c r="O55" i="96"/>
  <c r="O54" i="96"/>
  <c r="O53" i="96"/>
  <c r="O52" i="96"/>
  <c r="O51" i="96"/>
  <c r="O50" i="96"/>
  <c r="O49" i="96"/>
  <c r="O48" i="96"/>
  <c r="O47" i="96"/>
  <c r="O46" i="96"/>
  <c r="O45" i="96"/>
  <c r="O44" i="96"/>
  <c r="O43" i="96"/>
  <c r="O42" i="96"/>
  <c r="O41" i="96"/>
  <c r="O40" i="96"/>
  <c r="O39" i="96"/>
  <c r="O38" i="96"/>
  <c r="O37" i="96"/>
  <c r="O36" i="96"/>
  <c r="O35" i="96"/>
  <c r="O34" i="96"/>
  <c r="O33" i="96"/>
  <c r="O32" i="96"/>
  <c r="O31" i="96"/>
  <c r="O30" i="96"/>
  <c r="O29" i="96"/>
  <c r="O28" i="96"/>
  <c r="O27" i="96"/>
  <c r="O26" i="96"/>
  <c r="O25" i="96"/>
  <c r="O24" i="96"/>
  <c r="O23" i="96"/>
  <c r="O22" i="96"/>
  <c r="O21" i="96"/>
  <c r="O20" i="96"/>
  <c r="O19" i="96"/>
  <c r="O18" i="96"/>
  <c r="O17" i="96"/>
  <c r="O63" i="97"/>
  <c r="O62" i="97"/>
  <c r="O61" i="97"/>
  <c r="O60" i="97"/>
  <c r="O59" i="97"/>
  <c r="O58" i="97"/>
  <c r="O57" i="97"/>
  <c r="O56" i="97"/>
  <c r="O55" i="97"/>
  <c r="O54" i="97"/>
  <c r="O53" i="97"/>
  <c r="O52" i="97"/>
  <c r="O51" i="97"/>
  <c r="O50" i="97"/>
  <c r="O49" i="97"/>
  <c r="O48" i="97"/>
  <c r="O47" i="97"/>
  <c r="O46" i="97"/>
  <c r="O45" i="97"/>
  <c r="O44" i="97"/>
  <c r="O43" i="97"/>
  <c r="O42" i="97"/>
  <c r="O41" i="97"/>
  <c r="O40" i="97"/>
  <c r="O39" i="97"/>
  <c r="O38" i="97"/>
  <c r="O37" i="97"/>
  <c r="O36" i="97"/>
  <c r="O35" i="97"/>
  <c r="O34" i="97"/>
  <c r="O33" i="97"/>
  <c r="O32" i="97"/>
  <c r="O31" i="97"/>
  <c r="O30" i="97"/>
  <c r="O29" i="97"/>
  <c r="O28" i="97"/>
  <c r="O27" i="97"/>
  <c r="O26" i="97"/>
  <c r="O25" i="97"/>
  <c r="O24" i="97"/>
  <c r="O23" i="97"/>
  <c r="O22" i="97"/>
  <c r="O21" i="97"/>
  <c r="O20" i="97"/>
  <c r="O19" i="97"/>
  <c r="O18" i="97"/>
  <c r="O17" i="97"/>
  <c r="O63" i="98"/>
  <c r="O62" i="98"/>
  <c r="O61" i="98"/>
  <c r="O60" i="98"/>
  <c r="O59" i="98"/>
  <c r="O58" i="98"/>
  <c r="O57" i="98"/>
  <c r="O56" i="98"/>
  <c r="O55" i="98"/>
  <c r="O54" i="98"/>
  <c r="O53" i="98"/>
  <c r="O52" i="98"/>
  <c r="O51" i="98"/>
  <c r="O50" i="98"/>
  <c r="O49" i="98"/>
  <c r="O48" i="98"/>
  <c r="O47" i="98"/>
  <c r="O46" i="98"/>
  <c r="O45" i="98"/>
  <c r="O44" i="98"/>
  <c r="O43" i="98"/>
  <c r="O42" i="98"/>
  <c r="O41" i="98"/>
  <c r="O40" i="98"/>
  <c r="O39" i="98"/>
  <c r="O38" i="98"/>
  <c r="O37" i="98"/>
  <c r="O36" i="98"/>
  <c r="O35" i="98"/>
  <c r="O34" i="98"/>
  <c r="O33" i="98"/>
  <c r="O32" i="98"/>
  <c r="O31" i="98"/>
  <c r="O30" i="98"/>
  <c r="O29" i="98"/>
  <c r="O28" i="98"/>
  <c r="O27" i="98"/>
  <c r="O26" i="98"/>
  <c r="O25" i="98"/>
  <c r="O24" i="98"/>
  <c r="O23" i="98"/>
  <c r="O22" i="98"/>
  <c r="O21" i="98"/>
  <c r="O20" i="98"/>
  <c r="O19" i="98"/>
  <c r="O18" i="98"/>
  <c r="O17" i="98"/>
  <c r="O63" i="99"/>
  <c r="O62" i="99"/>
  <c r="O61" i="99"/>
  <c r="O60" i="99"/>
  <c r="O59" i="99"/>
  <c r="O58" i="99"/>
  <c r="O57" i="99"/>
  <c r="O56" i="99"/>
  <c r="O55" i="99"/>
  <c r="O54" i="99"/>
  <c r="O53" i="99"/>
  <c r="O52" i="99"/>
  <c r="O51" i="99"/>
  <c r="O50" i="99"/>
  <c r="O49" i="99"/>
  <c r="O48" i="99"/>
  <c r="O47" i="99"/>
  <c r="O46" i="99"/>
  <c r="O45" i="99"/>
  <c r="O44" i="99"/>
  <c r="O43" i="99"/>
  <c r="O42" i="99"/>
  <c r="O41" i="99"/>
  <c r="O40" i="99"/>
  <c r="O39" i="99"/>
  <c r="O38" i="99"/>
  <c r="O37" i="99"/>
  <c r="O36" i="99"/>
  <c r="O35" i="99"/>
  <c r="O34" i="99"/>
  <c r="O33" i="99"/>
  <c r="O32" i="99"/>
  <c r="O31" i="99"/>
  <c r="O30" i="99"/>
  <c r="O29" i="99"/>
  <c r="O28" i="99"/>
  <c r="O27" i="99"/>
  <c r="O26" i="99"/>
  <c r="O25" i="99"/>
  <c r="O24" i="99"/>
  <c r="O23" i="99"/>
  <c r="O22" i="99"/>
  <c r="O21" i="99"/>
  <c r="O20" i="99"/>
  <c r="O19" i="99"/>
  <c r="O18" i="99"/>
  <c r="O17" i="99"/>
  <c r="O63" i="100"/>
  <c r="O62" i="100"/>
  <c r="O61" i="100"/>
  <c r="O60" i="100"/>
  <c r="O59" i="100"/>
  <c r="O58" i="100"/>
  <c r="O57" i="100"/>
  <c r="O56" i="100"/>
  <c r="O55" i="100"/>
  <c r="O54" i="100"/>
  <c r="O53" i="100"/>
  <c r="O52" i="100"/>
  <c r="O51" i="100"/>
  <c r="O50" i="100"/>
  <c r="O49" i="100"/>
  <c r="O48" i="100"/>
  <c r="O47" i="100"/>
  <c r="O46" i="100"/>
  <c r="O45" i="100"/>
  <c r="O44" i="100"/>
  <c r="O43" i="100"/>
  <c r="O42" i="100"/>
  <c r="O41" i="100"/>
  <c r="O40" i="100"/>
  <c r="O39" i="100"/>
  <c r="O38" i="100"/>
  <c r="O37" i="100"/>
  <c r="O36" i="100"/>
  <c r="O35" i="100"/>
  <c r="O34" i="100"/>
  <c r="O33" i="100"/>
  <c r="O32" i="100"/>
  <c r="O31" i="100"/>
  <c r="O30" i="100"/>
  <c r="O29" i="100"/>
  <c r="O28" i="100"/>
  <c r="O27" i="100"/>
  <c r="O26" i="100"/>
  <c r="O25" i="100"/>
  <c r="O24" i="100"/>
  <c r="O23" i="100"/>
  <c r="O22" i="100"/>
  <c r="O21" i="100"/>
  <c r="O20" i="100"/>
  <c r="O19" i="100"/>
  <c r="O18" i="100"/>
  <c r="O17" i="100"/>
  <c r="O63" i="101"/>
  <c r="O62" i="101"/>
  <c r="O61" i="101"/>
  <c r="O60" i="101"/>
  <c r="O59" i="101"/>
  <c r="O58" i="101"/>
  <c r="O57" i="101"/>
  <c r="O56" i="101"/>
  <c r="O55" i="101"/>
  <c r="O54" i="101"/>
  <c r="O53" i="101"/>
  <c r="O52" i="101"/>
  <c r="O51" i="101"/>
  <c r="O50" i="101"/>
  <c r="O49" i="101"/>
  <c r="O48" i="101"/>
  <c r="O47" i="101"/>
  <c r="O46" i="101"/>
  <c r="O45" i="101"/>
  <c r="O44" i="101"/>
  <c r="O43" i="101"/>
  <c r="O42" i="101"/>
  <c r="O41" i="101"/>
  <c r="O40" i="101"/>
  <c r="O39" i="101"/>
  <c r="O38" i="101"/>
  <c r="O37" i="101"/>
  <c r="O36" i="101"/>
  <c r="O35" i="101"/>
  <c r="O34" i="101"/>
  <c r="O33" i="101"/>
  <c r="O32" i="101"/>
  <c r="O31" i="101"/>
  <c r="O30" i="101"/>
  <c r="O29" i="101"/>
  <c r="O28" i="101"/>
  <c r="O27" i="101"/>
  <c r="O26" i="101"/>
  <c r="O25" i="101"/>
  <c r="O24" i="101"/>
  <c r="O23" i="101"/>
  <c r="O22" i="101"/>
  <c r="O21" i="101"/>
  <c r="O20" i="101"/>
  <c r="O19" i="101"/>
  <c r="O18" i="101"/>
  <c r="O17" i="101"/>
  <c r="O63" i="102"/>
  <c r="O62" i="102"/>
  <c r="O61" i="102"/>
  <c r="O60" i="102"/>
  <c r="O59" i="102"/>
  <c r="O58" i="102"/>
  <c r="O57" i="102"/>
  <c r="O56" i="102"/>
  <c r="O55" i="102"/>
  <c r="O54" i="102"/>
  <c r="O53" i="102"/>
  <c r="O52" i="102"/>
  <c r="O51" i="102"/>
  <c r="O50" i="102"/>
  <c r="O49" i="102"/>
  <c r="O48" i="102"/>
  <c r="O47" i="102"/>
  <c r="O46" i="102"/>
  <c r="O45" i="102"/>
  <c r="O44" i="102"/>
  <c r="O43" i="102"/>
  <c r="O42" i="102"/>
  <c r="O41" i="102"/>
  <c r="O40" i="102"/>
  <c r="O39" i="102"/>
  <c r="O38" i="102"/>
  <c r="O37" i="102"/>
  <c r="O36" i="102"/>
  <c r="O35" i="102"/>
  <c r="O34" i="102"/>
  <c r="O33" i="102"/>
  <c r="O32" i="102"/>
  <c r="O31" i="102"/>
  <c r="O30" i="102"/>
  <c r="O29" i="102"/>
  <c r="O28" i="102"/>
  <c r="O27" i="102"/>
  <c r="O26" i="102"/>
  <c r="O25" i="102"/>
  <c r="O24" i="102"/>
  <c r="O23" i="102"/>
  <c r="O22" i="102"/>
  <c r="O21" i="102"/>
  <c r="O20" i="102"/>
  <c r="O19" i="102"/>
  <c r="O18" i="102"/>
  <c r="O17" i="102"/>
  <c r="O17" i="1" l="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AE49" i="1"/>
  <c r="AE50" i="1"/>
  <c r="AE51" i="1"/>
  <c r="AE52" i="1"/>
  <c r="AE53" i="1"/>
  <c r="AE54" i="1"/>
  <c r="AE55" i="1"/>
  <c r="AE56" i="1"/>
  <c r="AE57" i="1"/>
  <c r="AE58" i="1"/>
  <c r="AE59" i="1"/>
  <c r="AE60" i="1"/>
  <c r="AE61" i="1"/>
  <c r="AE62" i="1"/>
  <c r="AE63" i="1"/>
  <c r="O15" i="1" l="1"/>
  <c r="AQ9" i="103"/>
  <c r="AQ9" i="95"/>
  <c r="AQ9" i="96"/>
  <c r="AQ9" i="97"/>
  <c r="AQ9" i="98"/>
  <c r="AQ9" i="99"/>
  <c r="AQ9" i="100"/>
  <c r="AQ9" i="101"/>
  <c r="AQ9" i="102"/>
  <c r="BM63" i="103" l="1"/>
  <c r="AW63" i="103"/>
  <c r="AY63" i="103" s="1"/>
  <c r="Q63" i="103"/>
  <c r="BM62" i="103"/>
  <c r="AW62" i="103"/>
  <c r="AY62" i="103" s="1"/>
  <c r="Q62" i="103"/>
  <c r="BM61" i="103"/>
  <c r="AW61" i="103"/>
  <c r="AY61" i="103" s="1"/>
  <c r="Q61" i="103"/>
  <c r="BM60" i="103"/>
  <c r="AW60" i="103"/>
  <c r="AY60" i="103" s="1"/>
  <c r="Q60" i="103"/>
  <c r="BM59" i="103"/>
  <c r="AW59" i="103"/>
  <c r="AY59" i="103" s="1"/>
  <c r="Q59" i="103"/>
  <c r="BM58" i="103"/>
  <c r="AW58" i="103"/>
  <c r="AY58" i="103" s="1"/>
  <c r="Q58" i="103"/>
  <c r="BM57" i="103"/>
  <c r="AW57" i="103"/>
  <c r="AY57" i="103" s="1"/>
  <c r="Q57" i="103"/>
  <c r="BM56" i="103"/>
  <c r="AW56" i="103"/>
  <c r="AY56" i="103" s="1"/>
  <c r="Q56" i="103"/>
  <c r="BM55" i="103"/>
  <c r="AW55" i="103"/>
  <c r="AY55" i="103" s="1"/>
  <c r="Q55" i="103"/>
  <c r="BM54" i="103"/>
  <c r="AW54" i="103"/>
  <c r="AY54" i="103" s="1"/>
  <c r="Q54" i="103"/>
  <c r="BM53" i="103"/>
  <c r="AW53" i="103"/>
  <c r="AY53" i="103" s="1"/>
  <c r="Q53" i="103"/>
  <c r="BM52" i="103"/>
  <c r="AW52" i="103"/>
  <c r="AY52" i="103" s="1"/>
  <c r="Q52" i="103"/>
  <c r="BM51" i="103"/>
  <c r="AW51" i="103"/>
  <c r="AY51" i="103" s="1"/>
  <c r="Q51" i="103"/>
  <c r="BM50" i="103"/>
  <c r="AW50" i="103"/>
  <c r="AY50" i="103" s="1"/>
  <c r="Q50" i="103"/>
  <c r="BM49" i="103"/>
  <c r="AW49" i="103"/>
  <c r="AY49" i="103" s="1"/>
  <c r="Q49" i="103"/>
  <c r="BM48" i="103"/>
  <c r="AW48" i="103"/>
  <c r="AY48" i="103" s="1"/>
  <c r="Q48" i="103"/>
  <c r="BM47" i="103"/>
  <c r="AW47" i="103"/>
  <c r="AY47" i="103" s="1"/>
  <c r="Q47" i="103"/>
  <c r="BM46" i="103"/>
  <c r="AW46" i="103"/>
  <c r="AY46" i="103" s="1"/>
  <c r="Q46" i="103"/>
  <c r="BM45" i="103"/>
  <c r="AW45" i="103"/>
  <c r="AY45" i="103" s="1"/>
  <c r="Q45" i="103"/>
  <c r="BM44" i="103"/>
  <c r="AW44" i="103"/>
  <c r="AY44" i="103" s="1"/>
  <c r="Q44" i="103"/>
  <c r="BM43" i="103"/>
  <c r="AW43" i="103"/>
  <c r="AY43" i="103" s="1"/>
  <c r="Q43" i="103"/>
  <c r="BM42" i="103"/>
  <c r="AW42" i="103"/>
  <c r="AY42" i="103" s="1"/>
  <c r="Q42" i="103"/>
  <c r="BM41" i="103"/>
  <c r="AW41" i="103"/>
  <c r="AY41" i="103" s="1"/>
  <c r="Q41" i="103"/>
  <c r="BM40" i="103"/>
  <c r="AW40" i="103"/>
  <c r="AY40" i="103" s="1"/>
  <c r="Q40" i="103"/>
  <c r="BM39" i="103"/>
  <c r="AW39" i="103"/>
  <c r="AY39" i="103" s="1"/>
  <c r="Q39" i="103"/>
  <c r="BM38" i="103"/>
  <c r="AW38" i="103"/>
  <c r="AY38" i="103" s="1"/>
  <c r="Q38" i="103"/>
  <c r="BM37" i="103"/>
  <c r="AW37" i="103"/>
  <c r="AY37" i="103" s="1"/>
  <c r="Q37" i="103"/>
  <c r="BM36" i="103"/>
  <c r="AW36" i="103"/>
  <c r="AY36" i="103" s="1"/>
  <c r="Q36" i="103"/>
  <c r="BM35" i="103"/>
  <c r="AW35" i="103"/>
  <c r="AY35" i="103" s="1"/>
  <c r="Q35" i="103"/>
  <c r="BM34" i="103"/>
  <c r="AW34" i="103"/>
  <c r="AY34" i="103" s="1"/>
  <c r="Q34" i="103"/>
  <c r="BM33" i="103"/>
  <c r="AW33" i="103"/>
  <c r="AY33" i="103" s="1"/>
  <c r="Q33" i="103"/>
  <c r="BM32" i="103"/>
  <c r="AW32" i="103"/>
  <c r="AY32" i="103" s="1"/>
  <c r="Q32" i="103"/>
  <c r="BM31" i="103"/>
  <c r="AW31" i="103"/>
  <c r="AY31" i="103" s="1"/>
  <c r="Q31" i="103"/>
  <c r="BM30" i="103"/>
  <c r="AW30" i="103"/>
  <c r="AY30" i="103" s="1"/>
  <c r="Q30" i="103"/>
  <c r="BM29" i="103"/>
  <c r="AW29" i="103"/>
  <c r="AY29" i="103" s="1"/>
  <c r="Q29" i="103"/>
  <c r="BM28" i="103"/>
  <c r="AW28" i="103"/>
  <c r="AY28" i="103" s="1"/>
  <c r="Q28" i="103"/>
  <c r="BM27" i="103"/>
  <c r="AW27" i="103"/>
  <c r="AY27" i="103" s="1"/>
  <c r="Q27" i="103"/>
  <c r="BM26" i="103"/>
  <c r="AW26" i="103"/>
  <c r="AY26" i="103" s="1"/>
  <c r="Q26" i="103"/>
  <c r="BM25" i="103"/>
  <c r="AW25" i="103"/>
  <c r="AY25" i="103" s="1"/>
  <c r="Q25" i="103"/>
  <c r="BM24" i="103"/>
  <c r="AW24" i="103"/>
  <c r="AY24" i="103" s="1"/>
  <c r="Q24" i="103"/>
  <c r="BM23" i="103"/>
  <c r="AW23" i="103"/>
  <c r="AY23" i="103" s="1"/>
  <c r="Q23" i="103"/>
  <c r="BM22" i="103"/>
  <c r="AW22" i="103"/>
  <c r="AY22" i="103" s="1"/>
  <c r="Q22" i="103"/>
  <c r="BM21" i="103"/>
  <c r="AW21" i="103"/>
  <c r="AY21" i="103" s="1"/>
  <c r="Q21" i="103"/>
  <c r="BM20" i="103"/>
  <c r="AW20" i="103"/>
  <c r="AY20" i="103" s="1"/>
  <c r="Q20" i="103"/>
  <c r="BM19" i="103"/>
  <c r="AW19" i="103"/>
  <c r="AY19" i="103" s="1"/>
  <c r="Q19" i="103"/>
  <c r="BM18" i="103"/>
  <c r="AW18" i="103"/>
  <c r="AY18" i="103" s="1"/>
  <c r="O15" i="103"/>
  <c r="BM17" i="103"/>
  <c r="AW17" i="103"/>
  <c r="Q17" i="103"/>
  <c r="BK15" i="103"/>
  <c r="BG15" i="103"/>
  <c r="BE15" i="103"/>
  <c r="BC15" i="103"/>
  <c r="BA15" i="103"/>
  <c r="AC15" i="103"/>
  <c r="S20" i="12" s="1"/>
  <c r="Y15" i="103"/>
  <c r="S18" i="12" s="1"/>
  <c r="W15" i="103"/>
  <c r="S17" i="12" s="1"/>
  <c r="U15" i="103"/>
  <c r="S16" i="12" s="1"/>
  <c r="S15" i="103"/>
  <c r="AW11" i="103"/>
  <c r="AW10" i="103"/>
  <c r="BE9" i="103"/>
  <c r="AQ8" i="103"/>
  <c r="BM63" i="102"/>
  <c r="AW63" i="102"/>
  <c r="AY63" i="102" s="1"/>
  <c r="Q63" i="102"/>
  <c r="BM62" i="102"/>
  <c r="AW62" i="102"/>
  <c r="AY62" i="102" s="1"/>
  <c r="Q62" i="102"/>
  <c r="BM61" i="102"/>
  <c r="AW61" i="102"/>
  <c r="AY61" i="102" s="1"/>
  <c r="Q61" i="102"/>
  <c r="BM60" i="102"/>
  <c r="AW60" i="102"/>
  <c r="AY60" i="102" s="1"/>
  <c r="Q60" i="102"/>
  <c r="BM59" i="102"/>
  <c r="AW59" i="102"/>
  <c r="AY59" i="102" s="1"/>
  <c r="Q59" i="102"/>
  <c r="BM58" i="102"/>
  <c r="AW58" i="102"/>
  <c r="AY58" i="102" s="1"/>
  <c r="Q58" i="102"/>
  <c r="BM57" i="102"/>
  <c r="AW57" i="102"/>
  <c r="AY57" i="102" s="1"/>
  <c r="Q57" i="102"/>
  <c r="BM56" i="102"/>
  <c r="AW56" i="102"/>
  <c r="AY56" i="102" s="1"/>
  <c r="Q56" i="102"/>
  <c r="BM55" i="102"/>
  <c r="AW55" i="102"/>
  <c r="AY55" i="102" s="1"/>
  <c r="Q55" i="102"/>
  <c r="BM54" i="102"/>
  <c r="AW54" i="102"/>
  <c r="AY54" i="102" s="1"/>
  <c r="Q54" i="102"/>
  <c r="BM53" i="102"/>
  <c r="AW53" i="102"/>
  <c r="AY53" i="102" s="1"/>
  <c r="Q53" i="102"/>
  <c r="BM52" i="102"/>
  <c r="AW52" i="102"/>
  <c r="AY52" i="102" s="1"/>
  <c r="Q52" i="102"/>
  <c r="BM51" i="102"/>
  <c r="AW51" i="102"/>
  <c r="AY51" i="102" s="1"/>
  <c r="Q51" i="102"/>
  <c r="BM50" i="102"/>
  <c r="AW50" i="102"/>
  <c r="AY50" i="102" s="1"/>
  <c r="Q50" i="102"/>
  <c r="BM49" i="102"/>
  <c r="AW49" i="102"/>
  <c r="AY49" i="102" s="1"/>
  <c r="Q49" i="102"/>
  <c r="BM48" i="102"/>
  <c r="AW48" i="102"/>
  <c r="AY48" i="102" s="1"/>
  <c r="Q48" i="102"/>
  <c r="BM47" i="102"/>
  <c r="AW47" i="102"/>
  <c r="AY47" i="102" s="1"/>
  <c r="Q47" i="102"/>
  <c r="BM46" i="102"/>
  <c r="AW46" i="102"/>
  <c r="AY46" i="102" s="1"/>
  <c r="Q46" i="102"/>
  <c r="BM45" i="102"/>
  <c r="AW45" i="102"/>
  <c r="AY45" i="102" s="1"/>
  <c r="Q45" i="102"/>
  <c r="BM44" i="102"/>
  <c r="AW44" i="102"/>
  <c r="AY44" i="102" s="1"/>
  <c r="Q44" i="102"/>
  <c r="BM43" i="102"/>
  <c r="AW43" i="102"/>
  <c r="AY43" i="102" s="1"/>
  <c r="Q43" i="102"/>
  <c r="BM42" i="102"/>
  <c r="AW42" i="102"/>
  <c r="AY42" i="102" s="1"/>
  <c r="Q42" i="102"/>
  <c r="BM41" i="102"/>
  <c r="AW41" i="102"/>
  <c r="AY41" i="102" s="1"/>
  <c r="Q41" i="102"/>
  <c r="BM40" i="102"/>
  <c r="AW40" i="102"/>
  <c r="AY40" i="102" s="1"/>
  <c r="Q40" i="102"/>
  <c r="BM39" i="102"/>
  <c r="AW39" i="102"/>
  <c r="AY39" i="102" s="1"/>
  <c r="Q39" i="102"/>
  <c r="BM38" i="102"/>
  <c r="AW38" i="102"/>
  <c r="AY38" i="102" s="1"/>
  <c r="Q38" i="102"/>
  <c r="BM37" i="102"/>
  <c r="AW37" i="102"/>
  <c r="AY37" i="102" s="1"/>
  <c r="Q37" i="102"/>
  <c r="BM36" i="102"/>
  <c r="AW36" i="102"/>
  <c r="AY36" i="102" s="1"/>
  <c r="Q36" i="102"/>
  <c r="BM35" i="102"/>
  <c r="AW35" i="102"/>
  <c r="AY35" i="102" s="1"/>
  <c r="Q35" i="102"/>
  <c r="BM34" i="102"/>
  <c r="AW34" i="102"/>
  <c r="AY34" i="102" s="1"/>
  <c r="Q34" i="102"/>
  <c r="BM33" i="102"/>
  <c r="AW33" i="102"/>
  <c r="AY33" i="102" s="1"/>
  <c r="Q33" i="102"/>
  <c r="BM32" i="102"/>
  <c r="AW32" i="102"/>
  <c r="AY32" i="102" s="1"/>
  <c r="Q32" i="102"/>
  <c r="BM31" i="102"/>
  <c r="AW31" i="102"/>
  <c r="AY31" i="102" s="1"/>
  <c r="Q31" i="102"/>
  <c r="BM30" i="102"/>
  <c r="AW30" i="102"/>
  <c r="AY30" i="102" s="1"/>
  <c r="Q30" i="102"/>
  <c r="BM29" i="102"/>
  <c r="AW29" i="102"/>
  <c r="AY29" i="102" s="1"/>
  <c r="Q29" i="102"/>
  <c r="BM28" i="102"/>
  <c r="AW28" i="102"/>
  <c r="AY28" i="102" s="1"/>
  <c r="Q28" i="102"/>
  <c r="BM27" i="102"/>
  <c r="AW27" i="102"/>
  <c r="AY27" i="102" s="1"/>
  <c r="Q27" i="102"/>
  <c r="BM26" i="102"/>
  <c r="AW26" i="102"/>
  <c r="AY26" i="102" s="1"/>
  <c r="Q26" i="102"/>
  <c r="BM25" i="102"/>
  <c r="AW25" i="102"/>
  <c r="AY25" i="102" s="1"/>
  <c r="Q25" i="102"/>
  <c r="BM24" i="102"/>
  <c r="AW24" i="102"/>
  <c r="AY24" i="102" s="1"/>
  <c r="Q24" i="102"/>
  <c r="BM23" i="102"/>
  <c r="AW23" i="102"/>
  <c r="AY23" i="102" s="1"/>
  <c r="Q23" i="102"/>
  <c r="BM22" i="102"/>
  <c r="AW22" i="102"/>
  <c r="AY22" i="102" s="1"/>
  <c r="Q22" i="102"/>
  <c r="BM21" i="102"/>
  <c r="AW21" i="102"/>
  <c r="AY21" i="102" s="1"/>
  <c r="Q21" i="102"/>
  <c r="BM20" i="102"/>
  <c r="AW20" i="102"/>
  <c r="AY20" i="102" s="1"/>
  <c r="Q20" i="102"/>
  <c r="BM19" i="102"/>
  <c r="AW19" i="102"/>
  <c r="AY19" i="102" s="1"/>
  <c r="Q19" i="102"/>
  <c r="BM18" i="102"/>
  <c r="AW18" i="102"/>
  <c r="AY18" i="102" s="1"/>
  <c r="Q18" i="102"/>
  <c r="BM17" i="102"/>
  <c r="AW17" i="102"/>
  <c r="Q17" i="102"/>
  <c r="BK15" i="102"/>
  <c r="BG15" i="102"/>
  <c r="AH18" i="12" s="1"/>
  <c r="AH29" i="12" s="1"/>
  <c r="BE15" i="102"/>
  <c r="AH17" i="12" s="1"/>
  <c r="BC15" i="102"/>
  <c r="BA15" i="102"/>
  <c r="AC15" i="102"/>
  <c r="K20" i="12" s="1"/>
  <c r="Y15" i="102"/>
  <c r="K18" i="12" s="1"/>
  <c r="W15" i="102"/>
  <c r="K17" i="12" s="1"/>
  <c r="U15" i="102"/>
  <c r="K16" i="12" s="1"/>
  <c r="S15" i="102"/>
  <c r="AE15" i="102" s="1"/>
  <c r="AW11" i="102"/>
  <c r="AW10" i="102"/>
  <c r="BE9" i="102"/>
  <c r="AQ8" i="102"/>
  <c r="BM63" i="101"/>
  <c r="AW63" i="101"/>
  <c r="AY63" i="101" s="1"/>
  <c r="Q63" i="101"/>
  <c r="BM62" i="101"/>
  <c r="AW62" i="101"/>
  <c r="AY62" i="101" s="1"/>
  <c r="Q62" i="101"/>
  <c r="BM61" i="101"/>
  <c r="AW61" i="101"/>
  <c r="AY61" i="101" s="1"/>
  <c r="Q61" i="101"/>
  <c r="BM60" i="101"/>
  <c r="AW60" i="101"/>
  <c r="AY60" i="101" s="1"/>
  <c r="Q60" i="101"/>
  <c r="BM59" i="101"/>
  <c r="AW59" i="101"/>
  <c r="AY59" i="101" s="1"/>
  <c r="Q59" i="101"/>
  <c r="BM58" i="101"/>
  <c r="AW58" i="101"/>
  <c r="AY58" i="101" s="1"/>
  <c r="Q58" i="101"/>
  <c r="BM57" i="101"/>
  <c r="AW57" i="101"/>
  <c r="AY57" i="101" s="1"/>
  <c r="Q57" i="101"/>
  <c r="BM56" i="101"/>
  <c r="AW56" i="101"/>
  <c r="AY56" i="101" s="1"/>
  <c r="Q56" i="101"/>
  <c r="BM55" i="101"/>
  <c r="AW55" i="101"/>
  <c r="AY55" i="101" s="1"/>
  <c r="Q55" i="101"/>
  <c r="BM54" i="101"/>
  <c r="AW54" i="101"/>
  <c r="AY54" i="101" s="1"/>
  <c r="Q54" i="101"/>
  <c r="BM53" i="101"/>
  <c r="AW53" i="101"/>
  <c r="AY53" i="101" s="1"/>
  <c r="Q53" i="101"/>
  <c r="BM52" i="101"/>
  <c r="AW52" i="101"/>
  <c r="AY52" i="101" s="1"/>
  <c r="Q52" i="101"/>
  <c r="BM51" i="101"/>
  <c r="AW51" i="101"/>
  <c r="AY51" i="101" s="1"/>
  <c r="Q51" i="101"/>
  <c r="BM50" i="101"/>
  <c r="AW50" i="101"/>
  <c r="AY50" i="101" s="1"/>
  <c r="Q50" i="101"/>
  <c r="BM49" i="101"/>
  <c r="AW49" i="101"/>
  <c r="AY49" i="101" s="1"/>
  <c r="Q49" i="101"/>
  <c r="BM48" i="101"/>
  <c r="AW48" i="101"/>
  <c r="AY48" i="101" s="1"/>
  <c r="Q48" i="101"/>
  <c r="BM47" i="101"/>
  <c r="AW47" i="101"/>
  <c r="AY47" i="101" s="1"/>
  <c r="Q47" i="101"/>
  <c r="BM46" i="101"/>
  <c r="AW46" i="101"/>
  <c r="AY46" i="101" s="1"/>
  <c r="Q46" i="101"/>
  <c r="BM45" i="101"/>
  <c r="AW45" i="101"/>
  <c r="AY45" i="101" s="1"/>
  <c r="Q45" i="101"/>
  <c r="BM44" i="101"/>
  <c r="AW44" i="101"/>
  <c r="AY44" i="101" s="1"/>
  <c r="Q44" i="101"/>
  <c r="BM43" i="101"/>
  <c r="AW43" i="101"/>
  <c r="AY43" i="101" s="1"/>
  <c r="Q43" i="101"/>
  <c r="BM42" i="101"/>
  <c r="AW42" i="101"/>
  <c r="AY42" i="101" s="1"/>
  <c r="Q42" i="101"/>
  <c r="BM41" i="101"/>
  <c r="AW41" i="101"/>
  <c r="AY41" i="101" s="1"/>
  <c r="Q41" i="101"/>
  <c r="BM40" i="101"/>
  <c r="AW40" i="101"/>
  <c r="AY40" i="101" s="1"/>
  <c r="Q40" i="101"/>
  <c r="BM39" i="101"/>
  <c r="AW39" i="101"/>
  <c r="AY39" i="101" s="1"/>
  <c r="Q39" i="101"/>
  <c r="BM38" i="101"/>
  <c r="AW38" i="101"/>
  <c r="AY38" i="101" s="1"/>
  <c r="Q38" i="101"/>
  <c r="BM37" i="101"/>
  <c r="AW37" i="101"/>
  <c r="AY37" i="101" s="1"/>
  <c r="Q37" i="101"/>
  <c r="BM36" i="101"/>
  <c r="AW36" i="101"/>
  <c r="AY36" i="101" s="1"/>
  <c r="Q36" i="101"/>
  <c r="BM35" i="101"/>
  <c r="AW35" i="101"/>
  <c r="AY35" i="101" s="1"/>
  <c r="Q35" i="101"/>
  <c r="BM34" i="101"/>
  <c r="AW34" i="101"/>
  <c r="AY34" i="101" s="1"/>
  <c r="Q34" i="101"/>
  <c r="BM33" i="101"/>
  <c r="AW33" i="101"/>
  <c r="AY33" i="101" s="1"/>
  <c r="Q33" i="101"/>
  <c r="BM32" i="101"/>
  <c r="AW32" i="101"/>
  <c r="AY32" i="101" s="1"/>
  <c r="Q32" i="101"/>
  <c r="BM31" i="101"/>
  <c r="AW31" i="101"/>
  <c r="AY31" i="101" s="1"/>
  <c r="Q31" i="101"/>
  <c r="BM30" i="101"/>
  <c r="AW30" i="101"/>
  <c r="AY30" i="101" s="1"/>
  <c r="Q30" i="101"/>
  <c r="BM29" i="101"/>
  <c r="AW29" i="101"/>
  <c r="AY29" i="101" s="1"/>
  <c r="Q29" i="101"/>
  <c r="BM28" i="101"/>
  <c r="AW28" i="101"/>
  <c r="AY28" i="101" s="1"/>
  <c r="Q28" i="101"/>
  <c r="BM27" i="101"/>
  <c r="AW27" i="101"/>
  <c r="AY27" i="101" s="1"/>
  <c r="Q27" i="101"/>
  <c r="BM26" i="101"/>
  <c r="AW26" i="101"/>
  <c r="AY26" i="101" s="1"/>
  <c r="Q26" i="101"/>
  <c r="BM25" i="101"/>
  <c r="AW25" i="101"/>
  <c r="AY25" i="101" s="1"/>
  <c r="Q25" i="101"/>
  <c r="BM24" i="101"/>
  <c r="AW24" i="101"/>
  <c r="AY24" i="101" s="1"/>
  <c r="Q24" i="101"/>
  <c r="BM23" i="101"/>
  <c r="AW23" i="101"/>
  <c r="AY23" i="101" s="1"/>
  <c r="Q23" i="101"/>
  <c r="BM22" i="101"/>
  <c r="AW22" i="101"/>
  <c r="AY22" i="101" s="1"/>
  <c r="Q22" i="101"/>
  <c r="BM21" i="101"/>
  <c r="AW21" i="101"/>
  <c r="AY21" i="101" s="1"/>
  <c r="Q21" i="101"/>
  <c r="BM20" i="101"/>
  <c r="AW20" i="101"/>
  <c r="AY20" i="101" s="1"/>
  <c r="Q20" i="101"/>
  <c r="BM19" i="101"/>
  <c r="AW19" i="101"/>
  <c r="AY19" i="101" s="1"/>
  <c r="Q19" i="101"/>
  <c r="BM18" i="101"/>
  <c r="AW18" i="101"/>
  <c r="AY18" i="101" s="1"/>
  <c r="O15" i="101"/>
  <c r="BM17" i="101"/>
  <c r="AW17" i="101"/>
  <c r="Q17" i="101"/>
  <c r="BK15" i="101"/>
  <c r="BG15" i="101"/>
  <c r="BE15" i="101"/>
  <c r="BC15" i="101"/>
  <c r="BA15" i="101"/>
  <c r="AC15" i="101"/>
  <c r="L20" i="12" s="1"/>
  <c r="Y15" i="101"/>
  <c r="L18" i="12" s="1"/>
  <c r="W15" i="101"/>
  <c r="L17" i="12" s="1"/>
  <c r="U15" i="101"/>
  <c r="L16" i="12" s="1"/>
  <c r="S15" i="101"/>
  <c r="AW11" i="101"/>
  <c r="AW10" i="101"/>
  <c r="BE9" i="101"/>
  <c r="AQ8" i="101"/>
  <c r="BM63" i="100"/>
  <c r="AW63" i="100"/>
  <c r="AY63" i="100" s="1"/>
  <c r="Q63" i="100"/>
  <c r="BM62" i="100"/>
  <c r="AW62" i="100"/>
  <c r="AY62" i="100" s="1"/>
  <c r="Q62" i="100"/>
  <c r="BM61" i="100"/>
  <c r="AW61" i="100"/>
  <c r="AY61" i="100" s="1"/>
  <c r="Q61" i="100"/>
  <c r="BM60" i="100"/>
  <c r="AW60" i="100"/>
  <c r="AY60" i="100" s="1"/>
  <c r="Q60" i="100"/>
  <c r="BM59" i="100"/>
  <c r="AW59" i="100"/>
  <c r="AY59" i="100" s="1"/>
  <c r="Q59" i="100"/>
  <c r="BM58" i="100"/>
  <c r="AW58" i="100"/>
  <c r="AY58" i="100" s="1"/>
  <c r="Q58" i="100"/>
  <c r="BM57" i="100"/>
  <c r="AW57" i="100"/>
  <c r="AY57" i="100" s="1"/>
  <c r="Q57" i="100"/>
  <c r="BM56" i="100"/>
  <c r="AW56" i="100"/>
  <c r="AY56" i="100" s="1"/>
  <c r="Q56" i="100"/>
  <c r="BM55" i="100"/>
  <c r="AW55" i="100"/>
  <c r="AY55" i="100" s="1"/>
  <c r="Q55" i="100"/>
  <c r="BM54" i="100"/>
  <c r="AW54" i="100"/>
  <c r="AY54" i="100" s="1"/>
  <c r="Q54" i="100"/>
  <c r="BM53" i="100"/>
  <c r="AW53" i="100"/>
  <c r="AY53" i="100" s="1"/>
  <c r="Q53" i="100"/>
  <c r="BM52" i="100"/>
  <c r="AW52" i="100"/>
  <c r="AY52" i="100" s="1"/>
  <c r="Q52" i="100"/>
  <c r="BM51" i="100"/>
  <c r="AW51" i="100"/>
  <c r="AY51" i="100" s="1"/>
  <c r="Q51" i="100"/>
  <c r="BM50" i="100"/>
  <c r="AW50" i="100"/>
  <c r="AY50" i="100" s="1"/>
  <c r="Q50" i="100"/>
  <c r="BM49" i="100"/>
  <c r="AW49" i="100"/>
  <c r="AY49" i="100" s="1"/>
  <c r="Q49" i="100"/>
  <c r="BM48" i="100"/>
  <c r="AW48" i="100"/>
  <c r="AY48" i="100" s="1"/>
  <c r="Q48" i="100"/>
  <c r="BM47" i="100"/>
  <c r="AW47" i="100"/>
  <c r="AY47" i="100" s="1"/>
  <c r="Q47" i="100"/>
  <c r="BM46" i="100"/>
  <c r="AW46" i="100"/>
  <c r="AY46" i="100" s="1"/>
  <c r="Q46" i="100"/>
  <c r="BM45" i="100"/>
  <c r="AW45" i="100"/>
  <c r="AY45" i="100" s="1"/>
  <c r="Q45" i="100"/>
  <c r="BM44" i="100"/>
  <c r="AW44" i="100"/>
  <c r="AY44" i="100" s="1"/>
  <c r="Q44" i="100"/>
  <c r="BM43" i="100"/>
  <c r="AW43" i="100"/>
  <c r="AY43" i="100" s="1"/>
  <c r="Q43" i="100"/>
  <c r="BM42" i="100"/>
  <c r="AW42" i="100"/>
  <c r="AY42" i="100" s="1"/>
  <c r="Q42" i="100"/>
  <c r="BM41" i="100"/>
  <c r="AW41" i="100"/>
  <c r="AY41" i="100" s="1"/>
  <c r="Q41" i="100"/>
  <c r="BM40" i="100"/>
  <c r="AW40" i="100"/>
  <c r="AY40" i="100" s="1"/>
  <c r="Q40" i="100"/>
  <c r="BM39" i="100"/>
  <c r="AW39" i="100"/>
  <c r="AY39" i="100" s="1"/>
  <c r="Q39" i="100"/>
  <c r="BM38" i="100"/>
  <c r="AW38" i="100"/>
  <c r="AY38" i="100" s="1"/>
  <c r="Q38" i="100"/>
  <c r="BM37" i="100"/>
  <c r="AW37" i="100"/>
  <c r="AY37" i="100" s="1"/>
  <c r="Q37" i="100"/>
  <c r="BM36" i="100"/>
  <c r="AW36" i="100"/>
  <c r="AY36" i="100" s="1"/>
  <c r="Q36" i="100"/>
  <c r="BM35" i="100"/>
  <c r="AW35" i="100"/>
  <c r="AY35" i="100" s="1"/>
  <c r="Q35" i="100"/>
  <c r="BM34" i="100"/>
  <c r="AW34" i="100"/>
  <c r="AY34" i="100" s="1"/>
  <c r="Q34" i="100"/>
  <c r="BM33" i="100"/>
  <c r="AW33" i="100"/>
  <c r="AY33" i="100" s="1"/>
  <c r="Q33" i="100"/>
  <c r="BM32" i="100"/>
  <c r="AW32" i="100"/>
  <c r="AY32" i="100" s="1"/>
  <c r="Q32" i="100"/>
  <c r="BM31" i="100"/>
  <c r="AW31" i="100"/>
  <c r="AY31" i="100" s="1"/>
  <c r="Q31" i="100"/>
  <c r="BM30" i="100"/>
  <c r="AW30" i="100"/>
  <c r="AY30" i="100" s="1"/>
  <c r="Q30" i="100"/>
  <c r="BM29" i="100"/>
  <c r="AW29" i="100"/>
  <c r="AY29" i="100" s="1"/>
  <c r="Q29" i="100"/>
  <c r="BM28" i="100"/>
  <c r="AW28" i="100"/>
  <c r="AY28" i="100" s="1"/>
  <c r="Q28" i="100"/>
  <c r="BM27" i="100"/>
  <c r="AW27" i="100"/>
  <c r="AY27" i="100" s="1"/>
  <c r="Q27" i="100"/>
  <c r="BM26" i="100"/>
  <c r="AW26" i="100"/>
  <c r="AY26" i="100" s="1"/>
  <c r="Q26" i="100"/>
  <c r="BM25" i="100"/>
  <c r="AW25" i="100"/>
  <c r="AY25" i="100" s="1"/>
  <c r="Q25" i="100"/>
  <c r="BM24" i="100"/>
  <c r="AW24" i="100"/>
  <c r="AY24" i="100" s="1"/>
  <c r="Q24" i="100"/>
  <c r="BM23" i="100"/>
  <c r="AW23" i="100"/>
  <c r="AY23" i="100" s="1"/>
  <c r="Q23" i="100"/>
  <c r="BM22" i="100"/>
  <c r="AW22" i="100"/>
  <c r="AY22" i="100" s="1"/>
  <c r="Q22" i="100"/>
  <c r="BM21" i="100"/>
  <c r="AW21" i="100"/>
  <c r="AY21" i="100" s="1"/>
  <c r="Q21" i="100"/>
  <c r="BM20" i="100"/>
  <c r="AW20" i="100"/>
  <c r="AY20" i="100" s="1"/>
  <c r="Q20" i="100"/>
  <c r="BM19" i="100"/>
  <c r="AW19" i="100"/>
  <c r="AY19" i="100" s="1"/>
  <c r="Q19" i="100"/>
  <c r="BM18" i="100"/>
  <c r="AW18" i="100"/>
  <c r="AY18" i="100" s="1"/>
  <c r="O15" i="100"/>
  <c r="BM17" i="100"/>
  <c r="AW17" i="100"/>
  <c r="AY17" i="100" s="1"/>
  <c r="Q17" i="100"/>
  <c r="BK15" i="100"/>
  <c r="BG15" i="100"/>
  <c r="BE15" i="100"/>
  <c r="BC15" i="100"/>
  <c r="BA15" i="100"/>
  <c r="AC15" i="100"/>
  <c r="M20" i="12" s="1"/>
  <c r="Y15" i="100"/>
  <c r="M18" i="12" s="1"/>
  <c r="W15" i="100"/>
  <c r="M17" i="12" s="1"/>
  <c r="U15" i="100"/>
  <c r="M16" i="12" s="1"/>
  <c r="S15" i="100"/>
  <c r="AW11" i="100"/>
  <c r="AW10" i="100"/>
  <c r="BE9" i="100"/>
  <c r="AQ8" i="100"/>
  <c r="BM63" i="99"/>
  <c r="AW63" i="99"/>
  <c r="AY63" i="99" s="1"/>
  <c r="Q63" i="99"/>
  <c r="BM62" i="99"/>
  <c r="AW62" i="99"/>
  <c r="AY62" i="99" s="1"/>
  <c r="Q62" i="99"/>
  <c r="BM61" i="99"/>
  <c r="AW61" i="99"/>
  <c r="AY61" i="99" s="1"/>
  <c r="Q61" i="99"/>
  <c r="BM60" i="99"/>
  <c r="AW60" i="99"/>
  <c r="AY60" i="99" s="1"/>
  <c r="Q60" i="99"/>
  <c r="BM59" i="99"/>
  <c r="AW59" i="99"/>
  <c r="AY59" i="99" s="1"/>
  <c r="Q59" i="99"/>
  <c r="BM58" i="99"/>
  <c r="AW58" i="99"/>
  <c r="AY58" i="99" s="1"/>
  <c r="Q58" i="99"/>
  <c r="BM57" i="99"/>
  <c r="AW57" i="99"/>
  <c r="AY57" i="99" s="1"/>
  <c r="Q57" i="99"/>
  <c r="BM56" i="99"/>
  <c r="AW56" i="99"/>
  <c r="AY56" i="99" s="1"/>
  <c r="Q56" i="99"/>
  <c r="BM55" i="99"/>
  <c r="AW55" i="99"/>
  <c r="AY55" i="99" s="1"/>
  <c r="Q55" i="99"/>
  <c r="BM54" i="99"/>
  <c r="AW54" i="99"/>
  <c r="AY54" i="99" s="1"/>
  <c r="Q54" i="99"/>
  <c r="BM53" i="99"/>
  <c r="AW53" i="99"/>
  <c r="AY53" i="99" s="1"/>
  <c r="Q53" i="99"/>
  <c r="BM52" i="99"/>
  <c r="AW52" i="99"/>
  <c r="AY52" i="99" s="1"/>
  <c r="Q52" i="99"/>
  <c r="BM51" i="99"/>
  <c r="AW51" i="99"/>
  <c r="AY51" i="99" s="1"/>
  <c r="Q51" i="99"/>
  <c r="BM50" i="99"/>
  <c r="AW50" i="99"/>
  <c r="AY50" i="99" s="1"/>
  <c r="Q50" i="99"/>
  <c r="BM49" i="99"/>
  <c r="AW49" i="99"/>
  <c r="AY49" i="99" s="1"/>
  <c r="Q49" i="99"/>
  <c r="BM48" i="99"/>
  <c r="AW48" i="99"/>
  <c r="AY48" i="99" s="1"/>
  <c r="Q48" i="99"/>
  <c r="BM47" i="99"/>
  <c r="AW47" i="99"/>
  <c r="AY47" i="99" s="1"/>
  <c r="Q47" i="99"/>
  <c r="BM46" i="99"/>
  <c r="AW46" i="99"/>
  <c r="AY46" i="99" s="1"/>
  <c r="Q46" i="99"/>
  <c r="BM45" i="99"/>
  <c r="AW45" i="99"/>
  <c r="AY45" i="99" s="1"/>
  <c r="Q45" i="99"/>
  <c r="BM44" i="99"/>
  <c r="AW44" i="99"/>
  <c r="AY44" i="99" s="1"/>
  <c r="Q44" i="99"/>
  <c r="BM43" i="99"/>
  <c r="AW43" i="99"/>
  <c r="AY43" i="99" s="1"/>
  <c r="Q43" i="99"/>
  <c r="BM42" i="99"/>
  <c r="AW42" i="99"/>
  <c r="AY42" i="99" s="1"/>
  <c r="Q42" i="99"/>
  <c r="BM41" i="99"/>
  <c r="AW41" i="99"/>
  <c r="AY41" i="99" s="1"/>
  <c r="Q41" i="99"/>
  <c r="BM40" i="99"/>
  <c r="AW40" i="99"/>
  <c r="AY40" i="99" s="1"/>
  <c r="Q40" i="99"/>
  <c r="BM39" i="99"/>
  <c r="AW39" i="99"/>
  <c r="AY39" i="99" s="1"/>
  <c r="Q39" i="99"/>
  <c r="BM38" i="99"/>
  <c r="AW38" i="99"/>
  <c r="AY38" i="99" s="1"/>
  <c r="Q38" i="99"/>
  <c r="BM37" i="99"/>
  <c r="AW37" i="99"/>
  <c r="AY37" i="99" s="1"/>
  <c r="Q37" i="99"/>
  <c r="BM36" i="99"/>
  <c r="AW36" i="99"/>
  <c r="AY36" i="99" s="1"/>
  <c r="Q36" i="99"/>
  <c r="BM35" i="99"/>
  <c r="AW35" i="99"/>
  <c r="AY35" i="99" s="1"/>
  <c r="Q35" i="99"/>
  <c r="BM34" i="99"/>
  <c r="AW34" i="99"/>
  <c r="AY34" i="99" s="1"/>
  <c r="Q34" i="99"/>
  <c r="BM33" i="99"/>
  <c r="AW33" i="99"/>
  <c r="AY33" i="99" s="1"/>
  <c r="Q33" i="99"/>
  <c r="BM32" i="99"/>
  <c r="AW32" i="99"/>
  <c r="AY32" i="99" s="1"/>
  <c r="Q32" i="99"/>
  <c r="BM31" i="99"/>
  <c r="AW31" i="99"/>
  <c r="AY31" i="99" s="1"/>
  <c r="Q31" i="99"/>
  <c r="BM30" i="99"/>
  <c r="AW30" i="99"/>
  <c r="AY30" i="99" s="1"/>
  <c r="Q30" i="99"/>
  <c r="BM29" i="99"/>
  <c r="AW29" i="99"/>
  <c r="AY29" i="99" s="1"/>
  <c r="Q29" i="99"/>
  <c r="BM28" i="99"/>
  <c r="AW28" i="99"/>
  <c r="AY28" i="99" s="1"/>
  <c r="Q28" i="99"/>
  <c r="BM27" i="99"/>
  <c r="AW27" i="99"/>
  <c r="AY27" i="99" s="1"/>
  <c r="Q27" i="99"/>
  <c r="BM26" i="99"/>
  <c r="AW26" i="99"/>
  <c r="AY26" i="99" s="1"/>
  <c r="Q26" i="99"/>
  <c r="BM25" i="99"/>
  <c r="AW25" i="99"/>
  <c r="AY25" i="99" s="1"/>
  <c r="Q25" i="99"/>
  <c r="BM24" i="99"/>
  <c r="AW24" i="99"/>
  <c r="AY24" i="99" s="1"/>
  <c r="Q24" i="99"/>
  <c r="BM23" i="99"/>
  <c r="AW23" i="99"/>
  <c r="AY23" i="99" s="1"/>
  <c r="Q23" i="99"/>
  <c r="BM22" i="99"/>
  <c r="AW22" i="99"/>
  <c r="AY22" i="99" s="1"/>
  <c r="Q22" i="99"/>
  <c r="BM21" i="99"/>
  <c r="AW21" i="99"/>
  <c r="AY21" i="99" s="1"/>
  <c r="Q21" i="99"/>
  <c r="BM20" i="99"/>
  <c r="AW20" i="99"/>
  <c r="AY20" i="99" s="1"/>
  <c r="Q20" i="99"/>
  <c r="BM19" i="99"/>
  <c r="AW19" i="99"/>
  <c r="AY19" i="99" s="1"/>
  <c r="Q19" i="99"/>
  <c r="BM18" i="99"/>
  <c r="AW18" i="99"/>
  <c r="AY18" i="99" s="1"/>
  <c r="O15" i="99"/>
  <c r="BM17" i="99"/>
  <c r="AW17" i="99"/>
  <c r="Q17" i="99"/>
  <c r="BK15" i="99"/>
  <c r="BG15" i="99"/>
  <c r="BE15" i="99"/>
  <c r="BC15" i="99"/>
  <c r="BA15" i="99"/>
  <c r="AC15" i="99"/>
  <c r="N20" i="12" s="1"/>
  <c r="Y15" i="99"/>
  <c r="N18" i="12" s="1"/>
  <c r="W15" i="99"/>
  <c r="N17" i="12" s="1"/>
  <c r="U15" i="99"/>
  <c r="N16" i="12" s="1"/>
  <c r="S15" i="99"/>
  <c r="AW11" i="99"/>
  <c r="AW10" i="99"/>
  <c r="BE9" i="99"/>
  <c r="AQ8" i="99"/>
  <c r="BM63" i="98"/>
  <c r="AW63" i="98"/>
  <c r="AY63" i="98" s="1"/>
  <c r="Q63" i="98"/>
  <c r="BM62" i="98"/>
  <c r="AW62" i="98"/>
  <c r="AY62" i="98" s="1"/>
  <c r="Q62" i="98"/>
  <c r="BM61" i="98"/>
  <c r="AW61" i="98"/>
  <c r="AY61" i="98" s="1"/>
  <c r="Q61" i="98"/>
  <c r="BM60" i="98"/>
  <c r="AW60" i="98"/>
  <c r="AY60" i="98" s="1"/>
  <c r="Q60" i="98"/>
  <c r="BM59" i="98"/>
  <c r="AW59" i="98"/>
  <c r="AY59" i="98" s="1"/>
  <c r="Q59" i="98"/>
  <c r="BM58" i="98"/>
  <c r="AW58" i="98"/>
  <c r="AY58" i="98" s="1"/>
  <c r="Q58" i="98"/>
  <c r="BM57" i="98"/>
  <c r="AW57" i="98"/>
  <c r="AY57" i="98" s="1"/>
  <c r="Q57" i="98"/>
  <c r="BM56" i="98"/>
  <c r="AW56" i="98"/>
  <c r="AY56" i="98" s="1"/>
  <c r="Q56" i="98"/>
  <c r="BM55" i="98"/>
  <c r="AW55" i="98"/>
  <c r="AY55" i="98" s="1"/>
  <c r="Q55" i="98"/>
  <c r="BM54" i="98"/>
  <c r="AW54" i="98"/>
  <c r="AY54" i="98" s="1"/>
  <c r="Q54" i="98"/>
  <c r="BM53" i="98"/>
  <c r="AW53" i="98"/>
  <c r="AY53" i="98" s="1"/>
  <c r="Q53" i="98"/>
  <c r="BM52" i="98"/>
  <c r="AW52" i="98"/>
  <c r="AY52" i="98" s="1"/>
  <c r="Q52" i="98"/>
  <c r="BM51" i="98"/>
  <c r="AW51" i="98"/>
  <c r="AY51" i="98" s="1"/>
  <c r="Q51" i="98"/>
  <c r="BM50" i="98"/>
  <c r="AW50" i="98"/>
  <c r="AY50" i="98" s="1"/>
  <c r="Q50" i="98"/>
  <c r="BM49" i="98"/>
  <c r="AW49" i="98"/>
  <c r="AY49" i="98" s="1"/>
  <c r="Q49" i="98"/>
  <c r="BM48" i="98"/>
  <c r="AW48" i="98"/>
  <c r="AY48" i="98" s="1"/>
  <c r="Q48" i="98"/>
  <c r="BM47" i="98"/>
  <c r="AW47" i="98"/>
  <c r="AY47" i="98" s="1"/>
  <c r="Q47" i="98"/>
  <c r="BM46" i="98"/>
  <c r="AW46" i="98"/>
  <c r="AY46" i="98" s="1"/>
  <c r="Q46" i="98"/>
  <c r="BM45" i="98"/>
  <c r="AW45" i="98"/>
  <c r="AY45" i="98" s="1"/>
  <c r="Q45" i="98"/>
  <c r="BM44" i="98"/>
  <c r="AW44" i="98"/>
  <c r="AY44" i="98" s="1"/>
  <c r="Q44" i="98"/>
  <c r="BM43" i="98"/>
  <c r="AW43" i="98"/>
  <c r="AY43" i="98" s="1"/>
  <c r="Q43" i="98"/>
  <c r="BM42" i="98"/>
  <c r="AW42" i="98"/>
  <c r="AY42" i="98" s="1"/>
  <c r="Q42" i="98"/>
  <c r="BM41" i="98"/>
  <c r="AW41" i="98"/>
  <c r="AY41" i="98" s="1"/>
  <c r="Q41" i="98"/>
  <c r="BM40" i="98"/>
  <c r="AW40" i="98"/>
  <c r="AY40" i="98" s="1"/>
  <c r="Q40" i="98"/>
  <c r="BM39" i="98"/>
  <c r="AW39" i="98"/>
  <c r="AY39" i="98" s="1"/>
  <c r="Q39" i="98"/>
  <c r="BM38" i="98"/>
  <c r="AW38" i="98"/>
  <c r="AY38" i="98" s="1"/>
  <c r="Q38" i="98"/>
  <c r="BM37" i="98"/>
  <c r="AW37" i="98"/>
  <c r="AY37" i="98" s="1"/>
  <c r="Q37" i="98"/>
  <c r="BM36" i="98"/>
  <c r="AW36" i="98"/>
  <c r="AY36" i="98" s="1"/>
  <c r="Q36" i="98"/>
  <c r="BM35" i="98"/>
  <c r="AW35" i="98"/>
  <c r="AY35" i="98" s="1"/>
  <c r="Q35" i="98"/>
  <c r="BM34" i="98"/>
  <c r="AW34" i="98"/>
  <c r="AY34" i="98" s="1"/>
  <c r="Q34" i="98"/>
  <c r="BM33" i="98"/>
  <c r="AW33" i="98"/>
  <c r="AY33" i="98" s="1"/>
  <c r="Q33" i="98"/>
  <c r="BM32" i="98"/>
  <c r="AW32" i="98"/>
  <c r="AY32" i="98" s="1"/>
  <c r="Q32" i="98"/>
  <c r="BM31" i="98"/>
  <c r="AW31" i="98"/>
  <c r="AY31" i="98" s="1"/>
  <c r="Q31" i="98"/>
  <c r="BM30" i="98"/>
  <c r="AW30" i="98"/>
  <c r="AY30" i="98" s="1"/>
  <c r="Q30" i="98"/>
  <c r="BM29" i="98"/>
  <c r="AW29" i="98"/>
  <c r="AY29" i="98" s="1"/>
  <c r="Q29" i="98"/>
  <c r="BM28" i="98"/>
  <c r="AW28" i="98"/>
  <c r="AY28" i="98" s="1"/>
  <c r="Q28" i="98"/>
  <c r="BM27" i="98"/>
  <c r="AW27" i="98"/>
  <c r="AY27" i="98" s="1"/>
  <c r="Q27" i="98"/>
  <c r="BM26" i="98"/>
  <c r="AW26" i="98"/>
  <c r="AY26" i="98" s="1"/>
  <c r="Q26" i="98"/>
  <c r="BM25" i="98"/>
  <c r="AW25" i="98"/>
  <c r="AY25" i="98" s="1"/>
  <c r="Q25" i="98"/>
  <c r="BM24" i="98"/>
  <c r="AW24" i="98"/>
  <c r="AY24" i="98" s="1"/>
  <c r="Q24" i="98"/>
  <c r="BM23" i="98"/>
  <c r="AW23" i="98"/>
  <c r="AY23" i="98" s="1"/>
  <c r="Q23" i="98"/>
  <c r="BM22" i="98"/>
  <c r="AW22" i="98"/>
  <c r="AY22" i="98" s="1"/>
  <c r="Q22" i="98"/>
  <c r="BM21" i="98"/>
  <c r="AW21" i="98"/>
  <c r="AY21" i="98" s="1"/>
  <c r="Q21" i="98"/>
  <c r="BM20" i="98"/>
  <c r="AW20" i="98"/>
  <c r="AY20" i="98" s="1"/>
  <c r="Q20" i="98"/>
  <c r="BM19" i="98"/>
  <c r="AW19" i="98"/>
  <c r="AY19" i="98" s="1"/>
  <c r="O15" i="98"/>
  <c r="BM18" i="98"/>
  <c r="AW18" i="98"/>
  <c r="AY18" i="98" s="1"/>
  <c r="Q18" i="98"/>
  <c r="AW17" i="98"/>
  <c r="Q17" i="98"/>
  <c r="BK15" i="98"/>
  <c r="BG15" i="98"/>
  <c r="BE15" i="98"/>
  <c r="BC15" i="98"/>
  <c r="BA15" i="98"/>
  <c r="AC15" i="98"/>
  <c r="O20" i="12" s="1"/>
  <c r="Y15" i="98"/>
  <c r="O18" i="12" s="1"/>
  <c r="W15" i="98"/>
  <c r="O17" i="12" s="1"/>
  <c r="U15" i="98"/>
  <c r="O16" i="12" s="1"/>
  <c r="S15" i="98"/>
  <c r="AW11" i="98"/>
  <c r="AW10" i="98"/>
  <c r="BE9" i="98"/>
  <c r="AQ8" i="98"/>
  <c r="BM63" i="97"/>
  <c r="AW63" i="97"/>
  <c r="AY63" i="97" s="1"/>
  <c r="Q63" i="97"/>
  <c r="BM62" i="97"/>
  <c r="AW62" i="97"/>
  <c r="AY62" i="97" s="1"/>
  <c r="Q62" i="97"/>
  <c r="BM61" i="97"/>
  <c r="AW61" i="97"/>
  <c r="AY61" i="97" s="1"/>
  <c r="Q61" i="97"/>
  <c r="BM60" i="97"/>
  <c r="AW60" i="97"/>
  <c r="AY60" i="97" s="1"/>
  <c r="Q60" i="97"/>
  <c r="BM59" i="97"/>
  <c r="AW59" i="97"/>
  <c r="AY59" i="97" s="1"/>
  <c r="Q59" i="97"/>
  <c r="BM58" i="97"/>
  <c r="AW58" i="97"/>
  <c r="AY58" i="97" s="1"/>
  <c r="Q58" i="97"/>
  <c r="BM57" i="97"/>
  <c r="AW57" i="97"/>
  <c r="AY57" i="97" s="1"/>
  <c r="Q57" i="97"/>
  <c r="BM56" i="97"/>
  <c r="AW56" i="97"/>
  <c r="AY56" i="97" s="1"/>
  <c r="Q56" i="97"/>
  <c r="BM55" i="97"/>
  <c r="AW55" i="97"/>
  <c r="AY55" i="97" s="1"/>
  <c r="Q55" i="97"/>
  <c r="BM54" i="97"/>
  <c r="AW54" i="97"/>
  <c r="AY54" i="97" s="1"/>
  <c r="Q54" i="97"/>
  <c r="BM53" i="97"/>
  <c r="AW53" i="97"/>
  <c r="AY53" i="97" s="1"/>
  <c r="Q53" i="97"/>
  <c r="BM52" i="97"/>
  <c r="AW52" i="97"/>
  <c r="AY52" i="97" s="1"/>
  <c r="Q52" i="97"/>
  <c r="BM51" i="97"/>
  <c r="AW51" i="97"/>
  <c r="AY51" i="97" s="1"/>
  <c r="Q51" i="97"/>
  <c r="BM50" i="97"/>
  <c r="AW50" i="97"/>
  <c r="AY50" i="97" s="1"/>
  <c r="Q50" i="97"/>
  <c r="BM49" i="97"/>
  <c r="AW49" i="97"/>
  <c r="AY49" i="97" s="1"/>
  <c r="Q49" i="97"/>
  <c r="BM48" i="97"/>
  <c r="AW48" i="97"/>
  <c r="AY48" i="97" s="1"/>
  <c r="Q48" i="97"/>
  <c r="BM47" i="97"/>
  <c r="AW47" i="97"/>
  <c r="AY47" i="97" s="1"/>
  <c r="Q47" i="97"/>
  <c r="BM46" i="97"/>
  <c r="AW46" i="97"/>
  <c r="AY46" i="97" s="1"/>
  <c r="Q46" i="97"/>
  <c r="BM45" i="97"/>
  <c r="AW45" i="97"/>
  <c r="AY45" i="97" s="1"/>
  <c r="Q45" i="97"/>
  <c r="BM44" i="97"/>
  <c r="AW44" i="97"/>
  <c r="AY44" i="97" s="1"/>
  <c r="Q44" i="97"/>
  <c r="BM43" i="97"/>
  <c r="AW43" i="97"/>
  <c r="AY43" i="97" s="1"/>
  <c r="Q43" i="97"/>
  <c r="BM42" i="97"/>
  <c r="AW42" i="97"/>
  <c r="AY42" i="97" s="1"/>
  <c r="Q42" i="97"/>
  <c r="BM41" i="97"/>
  <c r="AW41" i="97"/>
  <c r="AY41" i="97" s="1"/>
  <c r="Q41" i="97"/>
  <c r="BM40" i="97"/>
  <c r="AW40" i="97"/>
  <c r="AY40" i="97" s="1"/>
  <c r="Q40" i="97"/>
  <c r="BM39" i="97"/>
  <c r="AW39" i="97"/>
  <c r="AY39" i="97" s="1"/>
  <c r="Q39" i="97"/>
  <c r="BM38" i="97"/>
  <c r="AW38" i="97"/>
  <c r="AY38" i="97" s="1"/>
  <c r="Q38" i="97"/>
  <c r="BM37" i="97"/>
  <c r="AW37" i="97"/>
  <c r="AY37" i="97" s="1"/>
  <c r="Q37" i="97"/>
  <c r="BM36" i="97"/>
  <c r="AW36" i="97"/>
  <c r="AY36" i="97" s="1"/>
  <c r="Q36" i="97"/>
  <c r="BM35" i="97"/>
  <c r="AW35" i="97"/>
  <c r="AY35" i="97" s="1"/>
  <c r="Q35" i="97"/>
  <c r="BM34" i="97"/>
  <c r="AW34" i="97"/>
  <c r="AY34" i="97" s="1"/>
  <c r="Q34" i="97"/>
  <c r="BM33" i="97"/>
  <c r="AW33" i="97"/>
  <c r="AY33" i="97" s="1"/>
  <c r="Q33" i="97"/>
  <c r="BM32" i="97"/>
  <c r="AW32" i="97"/>
  <c r="AY32" i="97" s="1"/>
  <c r="Q32" i="97"/>
  <c r="BM31" i="97"/>
  <c r="AW31" i="97"/>
  <c r="AY31" i="97" s="1"/>
  <c r="Q31" i="97"/>
  <c r="BM30" i="97"/>
  <c r="AW30" i="97"/>
  <c r="AY30" i="97" s="1"/>
  <c r="Q30" i="97"/>
  <c r="BM29" i="97"/>
  <c r="AW29" i="97"/>
  <c r="AY29" i="97" s="1"/>
  <c r="Q29" i="97"/>
  <c r="BM28" i="97"/>
  <c r="AW28" i="97"/>
  <c r="AY28" i="97" s="1"/>
  <c r="Q28" i="97"/>
  <c r="BM27" i="97"/>
  <c r="AW27" i="97"/>
  <c r="AY27" i="97" s="1"/>
  <c r="Q27" i="97"/>
  <c r="BM26" i="97"/>
  <c r="AW26" i="97"/>
  <c r="AY26" i="97" s="1"/>
  <c r="Q26" i="97"/>
  <c r="BM25" i="97"/>
  <c r="AW25" i="97"/>
  <c r="AY25" i="97" s="1"/>
  <c r="Q25" i="97"/>
  <c r="BM24" i="97"/>
  <c r="AW24" i="97"/>
  <c r="AY24" i="97" s="1"/>
  <c r="Q24" i="97"/>
  <c r="BM23" i="97"/>
  <c r="AW23" i="97"/>
  <c r="AY23" i="97" s="1"/>
  <c r="Q23" i="97"/>
  <c r="BM22" i="97"/>
  <c r="AW22" i="97"/>
  <c r="AY22" i="97" s="1"/>
  <c r="Q22" i="97"/>
  <c r="BM21" i="97"/>
  <c r="AW21" i="97"/>
  <c r="AY21" i="97" s="1"/>
  <c r="Q21" i="97"/>
  <c r="BM20" i="97"/>
  <c r="AW20" i="97"/>
  <c r="AY20" i="97" s="1"/>
  <c r="Q20" i="97"/>
  <c r="BM19" i="97"/>
  <c r="AW19" i="97"/>
  <c r="AY19" i="97" s="1"/>
  <c r="O15" i="97"/>
  <c r="BM18" i="97"/>
  <c r="AW18" i="97"/>
  <c r="AY18" i="97" s="1"/>
  <c r="Q18" i="97"/>
  <c r="BM17" i="97"/>
  <c r="AW17" i="97"/>
  <c r="Q17" i="97"/>
  <c r="BK15" i="97"/>
  <c r="BG15" i="97"/>
  <c r="BE15" i="97"/>
  <c r="BC15" i="97"/>
  <c r="BA15" i="97"/>
  <c r="Y15" i="97"/>
  <c r="P18" i="12" s="1"/>
  <c r="W15" i="97"/>
  <c r="P17" i="12" s="1"/>
  <c r="U15" i="97"/>
  <c r="P16" i="12" s="1"/>
  <c r="S15" i="97"/>
  <c r="P15" i="12" s="1"/>
  <c r="AW11" i="97"/>
  <c r="AW10" i="97"/>
  <c r="BE9" i="97"/>
  <c r="AQ8" i="97"/>
  <c r="BM63" i="96"/>
  <c r="AW63" i="96"/>
  <c r="AY63" i="96" s="1"/>
  <c r="Q63" i="96"/>
  <c r="BM62" i="96"/>
  <c r="AW62" i="96"/>
  <c r="AY62" i="96" s="1"/>
  <c r="Q62" i="96"/>
  <c r="BM61" i="96"/>
  <c r="AW61" i="96"/>
  <c r="AY61" i="96" s="1"/>
  <c r="Q61" i="96"/>
  <c r="BM60" i="96"/>
  <c r="AW60" i="96"/>
  <c r="AY60" i="96" s="1"/>
  <c r="Q60" i="96"/>
  <c r="BM59" i="96"/>
  <c r="AW59" i="96"/>
  <c r="AY59" i="96" s="1"/>
  <c r="Q59" i="96"/>
  <c r="BM58" i="96"/>
  <c r="AW58" i="96"/>
  <c r="AY58" i="96" s="1"/>
  <c r="Q58" i="96"/>
  <c r="BM57" i="96"/>
  <c r="AW57" i="96"/>
  <c r="AY57" i="96" s="1"/>
  <c r="Q57" i="96"/>
  <c r="BM56" i="96"/>
  <c r="AW56" i="96"/>
  <c r="AY56" i="96" s="1"/>
  <c r="Q56" i="96"/>
  <c r="BM55" i="96"/>
  <c r="AW55" i="96"/>
  <c r="AY55" i="96" s="1"/>
  <c r="Q55" i="96"/>
  <c r="BM54" i="96"/>
  <c r="AW54" i="96"/>
  <c r="AY54" i="96" s="1"/>
  <c r="Q54" i="96"/>
  <c r="BM53" i="96"/>
  <c r="AW53" i="96"/>
  <c r="AY53" i="96" s="1"/>
  <c r="Q53" i="96"/>
  <c r="BM52" i="96"/>
  <c r="AW52" i="96"/>
  <c r="AY52" i="96" s="1"/>
  <c r="Q52" i="96"/>
  <c r="BM51" i="96"/>
  <c r="AW51" i="96"/>
  <c r="AY51" i="96" s="1"/>
  <c r="Q51" i="96"/>
  <c r="BM50" i="96"/>
  <c r="AW50" i="96"/>
  <c r="AY50" i="96" s="1"/>
  <c r="Q50" i="96"/>
  <c r="BM49" i="96"/>
  <c r="AW49" i="96"/>
  <c r="AY49" i="96" s="1"/>
  <c r="Q49" i="96"/>
  <c r="BM48" i="96"/>
  <c r="AW48" i="96"/>
  <c r="AY48" i="96" s="1"/>
  <c r="Q48" i="96"/>
  <c r="BM47" i="96"/>
  <c r="AW47" i="96"/>
  <c r="AY47" i="96" s="1"/>
  <c r="Q47" i="96"/>
  <c r="BM46" i="96"/>
  <c r="AW46" i="96"/>
  <c r="AY46" i="96" s="1"/>
  <c r="Q46" i="96"/>
  <c r="BM45" i="96"/>
  <c r="AW45" i="96"/>
  <c r="AY45" i="96" s="1"/>
  <c r="Q45" i="96"/>
  <c r="BM44" i="96"/>
  <c r="AW44" i="96"/>
  <c r="AY44" i="96" s="1"/>
  <c r="Q44" i="96"/>
  <c r="BM43" i="96"/>
  <c r="AW43" i="96"/>
  <c r="AY43" i="96" s="1"/>
  <c r="Q43" i="96"/>
  <c r="BM42" i="96"/>
  <c r="AW42" i="96"/>
  <c r="AY42" i="96" s="1"/>
  <c r="Q42" i="96"/>
  <c r="BM41" i="96"/>
  <c r="AW41" i="96"/>
  <c r="AY41" i="96" s="1"/>
  <c r="Q41" i="96"/>
  <c r="BM40" i="96"/>
  <c r="AW40" i="96"/>
  <c r="AY40" i="96" s="1"/>
  <c r="Q40" i="96"/>
  <c r="BM39" i="96"/>
  <c r="AW39" i="96"/>
  <c r="AY39" i="96" s="1"/>
  <c r="Q39" i="96"/>
  <c r="BM38" i="96"/>
  <c r="AW38" i="96"/>
  <c r="AY38" i="96" s="1"/>
  <c r="Q38" i="96"/>
  <c r="BM37" i="96"/>
  <c r="AW37" i="96"/>
  <c r="AY37" i="96" s="1"/>
  <c r="Q37" i="96"/>
  <c r="BM36" i="96"/>
  <c r="AW36" i="96"/>
  <c r="AY36" i="96" s="1"/>
  <c r="Q36" i="96"/>
  <c r="BM35" i="96"/>
  <c r="AW35" i="96"/>
  <c r="AY35" i="96" s="1"/>
  <c r="Q35" i="96"/>
  <c r="BM34" i="96"/>
  <c r="AW34" i="96"/>
  <c r="AY34" i="96" s="1"/>
  <c r="Q34" i="96"/>
  <c r="BM33" i="96"/>
  <c r="AW33" i="96"/>
  <c r="AY33" i="96" s="1"/>
  <c r="Q33" i="96"/>
  <c r="BM32" i="96"/>
  <c r="AW32" i="96"/>
  <c r="AY32" i="96" s="1"/>
  <c r="Q32" i="96"/>
  <c r="BM31" i="96"/>
  <c r="AW31" i="96"/>
  <c r="AY31" i="96" s="1"/>
  <c r="Q31" i="96"/>
  <c r="BM30" i="96"/>
  <c r="AW30" i="96"/>
  <c r="AY30" i="96" s="1"/>
  <c r="Q30" i="96"/>
  <c r="BM29" i="96"/>
  <c r="AW29" i="96"/>
  <c r="AY29" i="96" s="1"/>
  <c r="Q29" i="96"/>
  <c r="BM28" i="96"/>
  <c r="AW28" i="96"/>
  <c r="AY28" i="96" s="1"/>
  <c r="Q28" i="96"/>
  <c r="BM27" i="96"/>
  <c r="AW27" i="96"/>
  <c r="AY27" i="96" s="1"/>
  <c r="Q27" i="96"/>
  <c r="BM26" i="96"/>
  <c r="AW26" i="96"/>
  <c r="AY26" i="96" s="1"/>
  <c r="Q26" i="96"/>
  <c r="BM25" i="96"/>
  <c r="AW25" i="96"/>
  <c r="AY25" i="96" s="1"/>
  <c r="Q25" i="96"/>
  <c r="BM24" i="96"/>
  <c r="AW24" i="96"/>
  <c r="AY24" i="96" s="1"/>
  <c r="Q24" i="96"/>
  <c r="BM23" i="96"/>
  <c r="AW23" i="96"/>
  <c r="AY23" i="96" s="1"/>
  <c r="Q23" i="96"/>
  <c r="BM22" i="96"/>
  <c r="AW22" i="96"/>
  <c r="AY22" i="96" s="1"/>
  <c r="Q22" i="96"/>
  <c r="BM21" i="96"/>
  <c r="AW21" i="96"/>
  <c r="AY21" i="96" s="1"/>
  <c r="Q21" i="96"/>
  <c r="BM20" i="96"/>
  <c r="AW20" i="96"/>
  <c r="AY20" i="96" s="1"/>
  <c r="Q20" i="96"/>
  <c r="BM19" i="96"/>
  <c r="AW19" i="96"/>
  <c r="AY19" i="96" s="1"/>
  <c r="Q19" i="96"/>
  <c r="BM18" i="96"/>
  <c r="AW18" i="96"/>
  <c r="AY18" i="96" s="1"/>
  <c r="Q18" i="96"/>
  <c r="BM17" i="96"/>
  <c r="AW17" i="96"/>
  <c r="Q17" i="96"/>
  <c r="BK15" i="96"/>
  <c r="BG15" i="96"/>
  <c r="BE15" i="96"/>
  <c r="BC15" i="96"/>
  <c r="BA15" i="96"/>
  <c r="AC15" i="96"/>
  <c r="Q20" i="12" s="1"/>
  <c r="Y15" i="96"/>
  <c r="Q18" i="12" s="1"/>
  <c r="W15" i="96"/>
  <c r="Q17" i="12" s="1"/>
  <c r="U15" i="96"/>
  <c r="Q16" i="12" s="1"/>
  <c r="S15" i="96"/>
  <c r="AW10" i="96"/>
  <c r="BE9" i="96"/>
  <c r="AQ8" i="96"/>
  <c r="BM63" i="95"/>
  <c r="AW63" i="95"/>
  <c r="AY63" i="95" s="1"/>
  <c r="Q63" i="95"/>
  <c r="BM62" i="95"/>
  <c r="AW62" i="95"/>
  <c r="AY62" i="95" s="1"/>
  <c r="Q62" i="95"/>
  <c r="BM61" i="95"/>
  <c r="AW61" i="95"/>
  <c r="AY61" i="95" s="1"/>
  <c r="Q61" i="95"/>
  <c r="BM60" i="95"/>
  <c r="AW60" i="95"/>
  <c r="AY60" i="95" s="1"/>
  <c r="Q60" i="95"/>
  <c r="BM59" i="95"/>
  <c r="AW59" i="95"/>
  <c r="AY59" i="95" s="1"/>
  <c r="Q59" i="95"/>
  <c r="BM58" i="95"/>
  <c r="AW58" i="95"/>
  <c r="AY58" i="95" s="1"/>
  <c r="Q58" i="95"/>
  <c r="BM57" i="95"/>
  <c r="AW57" i="95"/>
  <c r="AY57" i="95" s="1"/>
  <c r="Q57" i="95"/>
  <c r="BM56" i="95"/>
  <c r="AW56" i="95"/>
  <c r="AY56" i="95" s="1"/>
  <c r="Q56" i="95"/>
  <c r="BM55" i="95"/>
  <c r="AW55" i="95"/>
  <c r="AY55" i="95" s="1"/>
  <c r="Q55" i="95"/>
  <c r="BM54" i="95"/>
  <c r="AW54" i="95"/>
  <c r="AY54" i="95" s="1"/>
  <c r="Q54" i="95"/>
  <c r="BM53" i="95"/>
  <c r="AW53" i="95"/>
  <c r="AY53" i="95" s="1"/>
  <c r="Q53" i="95"/>
  <c r="BM52" i="95"/>
  <c r="AW52" i="95"/>
  <c r="AY52" i="95" s="1"/>
  <c r="Q52" i="95"/>
  <c r="BM51" i="95"/>
  <c r="AW51" i="95"/>
  <c r="AY51" i="95" s="1"/>
  <c r="Q51" i="95"/>
  <c r="BM50" i="95"/>
  <c r="AW50" i="95"/>
  <c r="AY50" i="95" s="1"/>
  <c r="Q50" i="95"/>
  <c r="BM49" i="95"/>
  <c r="AW49" i="95"/>
  <c r="AY49" i="95" s="1"/>
  <c r="Q49" i="95"/>
  <c r="BM48" i="95"/>
  <c r="AW48" i="95"/>
  <c r="AY48" i="95" s="1"/>
  <c r="Q48" i="95"/>
  <c r="BM47" i="95"/>
  <c r="AW47" i="95"/>
  <c r="AY47" i="95" s="1"/>
  <c r="Q47" i="95"/>
  <c r="BM46" i="95"/>
  <c r="AW46" i="95"/>
  <c r="AY46" i="95" s="1"/>
  <c r="Q46" i="95"/>
  <c r="BM45" i="95"/>
  <c r="AW45" i="95"/>
  <c r="AY45" i="95" s="1"/>
  <c r="Q45" i="95"/>
  <c r="BM44" i="95"/>
  <c r="AW44" i="95"/>
  <c r="AY44" i="95" s="1"/>
  <c r="Q44" i="95"/>
  <c r="BM43" i="95"/>
  <c r="AW43" i="95"/>
  <c r="AY43" i="95" s="1"/>
  <c r="Q43" i="95"/>
  <c r="BM42" i="95"/>
  <c r="AW42" i="95"/>
  <c r="AY42" i="95" s="1"/>
  <c r="Q42" i="95"/>
  <c r="BM41" i="95"/>
  <c r="AW41" i="95"/>
  <c r="AY41" i="95" s="1"/>
  <c r="Q41" i="95"/>
  <c r="BM40" i="95"/>
  <c r="AW40" i="95"/>
  <c r="AY40" i="95" s="1"/>
  <c r="Q40" i="95"/>
  <c r="BM39" i="95"/>
  <c r="AW39" i="95"/>
  <c r="AY39" i="95" s="1"/>
  <c r="Q39" i="95"/>
  <c r="BM38" i="95"/>
  <c r="AW38" i="95"/>
  <c r="AY38" i="95" s="1"/>
  <c r="Q38" i="95"/>
  <c r="BM37" i="95"/>
  <c r="AW37" i="95"/>
  <c r="AY37" i="95" s="1"/>
  <c r="Q37" i="95"/>
  <c r="BM36" i="95"/>
  <c r="AW36" i="95"/>
  <c r="AY36" i="95" s="1"/>
  <c r="Q36" i="95"/>
  <c r="BM35" i="95"/>
  <c r="AW35" i="95"/>
  <c r="AY35" i="95" s="1"/>
  <c r="Q35" i="95"/>
  <c r="BM34" i="95"/>
  <c r="AW34" i="95"/>
  <c r="AY34" i="95" s="1"/>
  <c r="Q34" i="95"/>
  <c r="BM33" i="95"/>
  <c r="AW33" i="95"/>
  <c r="AY33" i="95" s="1"/>
  <c r="Q33" i="95"/>
  <c r="BM32" i="95"/>
  <c r="AW32" i="95"/>
  <c r="AY32" i="95" s="1"/>
  <c r="Q32" i="95"/>
  <c r="BM31" i="95"/>
  <c r="AW31" i="95"/>
  <c r="AY31" i="95" s="1"/>
  <c r="Q31" i="95"/>
  <c r="BM30" i="95"/>
  <c r="AW30" i="95"/>
  <c r="AY30" i="95" s="1"/>
  <c r="Q30" i="95"/>
  <c r="BM29" i="95"/>
  <c r="AW29" i="95"/>
  <c r="AY29" i="95" s="1"/>
  <c r="Q29" i="95"/>
  <c r="BM28" i="95"/>
  <c r="AW28" i="95"/>
  <c r="AY28" i="95" s="1"/>
  <c r="Q28" i="95"/>
  <c r="BM27" i="95"/>
  <c r="AW27" i="95"/>
  <c r="AY27" i="95" s="1"/>
  <c r="Q27" i="95"/>
  <c r="BM26" i="95"/>
  <c r="AW26" i="95"/>
  <c r="AY26" i="95" s="1"/>
  <c r="Q26" i="95"/>
  <c r="BM25" i="95"/>
  <c r="AW25" i="95"/>
  <c r="AY25" i="95" s="1"/>
  <c r="Q25" i="95"/>
  <c r="BM24" i="95"/>
  <c r="AW24" i="95"/>
  <c r="AY24" i="95" s="1"/>
  <c r="Q24" i="95"/>
  <c r="BM23" i="95"/>
  <c r="AW23" i="95"/>
  <c r="AY23" i="95" s="1"/>
  <c r="Q23" i="95"/>
  <c r="BM22" i="95"/>
  <c r="AW22" i="95"/>
  <c r="AY22" i="95" s="1"/>
  <c r="Q22" i="95"/>
  <c r="BM21" i="95"/>
  <c r="AW21" i="95"/>
  <c r="AY21" i="95" s="1"/>
  <c r="Q21" i="95"/>
  <c r="BM20" i="95"/>
  <c r="AW20" i="95"/>
  <c r="AY20" i="95" s="1"/>
  <c r="Q20" i="95"/>
  <c r="BM19" i="95"/>
  <c r="AW19" i="95"/>
  <c r="AY19" i="95" s="1"/>
  <c r="Q19" i="95"/>
  <c r="BM18" i="95"/>
  <c r="AW18" i="95"/>
  <c r="AY18" i="95" s="1"/>
  <c r="Q18" i="95"/>
  <c r="BM17" i="95"/>
  <c r="AW17" i="95"/>
  <c r="AY17" i="95" s="1"/>
  <c r="Q17" i="95"/>
  <c r="BK15" i="95"/>
  <c r="BG15" i="95"/>
  <c r="BE15" i="95"/>
  <c r="BC15" i="95"/>
  <c r="BA15" i="95"/>
  <c r="AC15" i="95"/>
  <c r="R20" i="12" s="1"/>
  <c r="Y15" i="95"/>
  <c r="R18" i="12" s="1"/>
  <c r="W15" i="95"/>
  <c r="R17" i="12" s="1"/>
  <c r="U15" i="95"/>
  <c r="R16" i="12" s="1"/>
  <c r="S15" i="95"/>
  <c r="R15" i="12" s="1"/>
  <c r="AW11" i="95"/>
  <c r="AW10" i="95"/>
  <c r="BE9" i="95"/>
  <c r="AQ8" i="95"/>
  <c r="AH28" i="12" l="1"/>
  <c r="AH21" i="12"/>
  <c r="T20" i="12"/>
  <c r="AE15" i="101"/>
  <c r="AW15" i="98"/>
  <c r="BM15" i="100"/>
  <c r="AW15" i="99"/>
  <c r="BM15" i="99"/>
  <c r="AE15" i="96"/>
  <c r="BM15" i="98"/>
  <c r="AW15" i="102"/>
  <c r="BM15" i="103"/>
  <c r="BM15" i="97"/>
  <c r="AW15" i="103"/>
  <c r="AE15" i="103"/>
  <c r="S15" i="12"/>
  <c r="AE15" i="95"/>
  <c r="BM15" i="95"/>
  <c r="BM15" i="96"/>
  <c r="Q15" i="12"/>
  <c r="AW15" i="96"/>
  <c r="AW15" i="97"/>
  <c r="AE15" i="97"/>
  <c r="AE15" i="98"/>
  <c r="O15" i="12"/>
  <c r="AE15" i="99"/>
  <c r="N15" i="12"/>
  <c r="AE15" i="100"/>
  <c r="M15" i="12"/>
  <c r="BM15" i="101"/>
  <c r="AW15" i="101"/>
  <c r="L15" i="12"/>
  <c r="BM15" i="102"/>
  <c r="K15" i="12"/>
  <c r="Q15" i="102"/>
  <c r="Q18" i="103"/>
  <c r="Q15" i="103" s="1"/>
  <c r="AY17" i="103"/>
  <c r="AY15" i="103" s="1"/>
  <c r="AY17" i="102"/>
  <c r="AY15" i="102" s="1"/>
  <c r="O15" i="102"/>
  <c r="AY17" i="101"/>
  <c r="AY15" i="101" s="1"/>
  <c r="Q18" i="101"/>
  <c r="Q15" i="101" s="1"/>
  <c r="AY15" i="100"/>
  <c r="Q18" i="100"/>
  <c r="Q15" i="100" s="1"/>
  <c r="AW15" i="100"/>
  <c r="Q18" i="99"/>
  <c r="Q15" i="99" s="1"/>
  <c r="AY17" i="99"/>
  <c r="AY15" i="99" s="1"/>
  <c r="Q19" i="98"/>
  <c r="Q15" i="98" s="1"/>
  <c r="AY17" i="98"/>
  <c r="AY15" i="98" s="1"/>
  <c r="AY17" i="97"/>
  <c r="AY15" i="97" s="1"/>
  <c r="Q19" i="97"/>
  <c r="Q15" i="97" s="1"/>
  <c r="Q15" i="96"/>
  <c r="AY17" i="96"/>
  <c r="AY15" i="96" s="1"/>
  <c r="O15" i="96"/>
  <c r="Q15" i="95"/>
  <c r="AY15" i="95"/>
  <c r="AW15" i="95"/>
  <c r="O15" i="95"/>
  <c r="BA15" i="1"/>
  <c r="AQ28" i="12" l="1"/>
  <c r="AR28" i="12" s="1"/>
  <c r="AQ27" i="12"/>
  <c r="AR27" i="12" s="1"/>
  <c r="AQ26" i="12"/>
  <c r="AA15" i="1"/>
  <c r="Y15" i="1"/>
  <c r="J18" i="12" s="1"/>
  <c r="J29" i="12" s="1"/>
  <c r="W15" i="1"/>
  <c r="J17" i="12" s="1"/>
  <c r="J28" i="12" s="1"/>
  <c r="U15" i="1"/>
  <c r="J16" i="12" s="1"/>
  <c r="J27" i="12" s="1"/>
  <c r="S15" i="1"/>
  <c r="BC15" i="1"/>
  <c r="BE15" i="1"/>
  <c r="BG15" i="1"/>
  <c r="BK15" i="1"/>
  <c r="AI25" i="12"/>
  <c r="AH25" i="12"/>
  <c r="AG25" i="12"/>
  <c r="AI14" i="12"/>
  <c r="AI24" i="12" s="1"/>
  <c r="AG14" i="12"/>
  <c r="AG24" i="12" s="1"/>
  <c r="AH14" i="12"/>
  <c r="AH24" i="12" s="1"/>
  <c r="AM11" i="12"/>
  <c r="AM10" i="12"/>
  <c r="AM9" i="12"/>
  <c r="AC9" i="12"/>
  <c r="AR26" i="12" l="1"/>
  <c r="AQ29" i="12"/>
  <c r="AR29" i="12" s="1"/>
  <c r="AE15" i="1"/>
  <c r="J19" i="12"/>
  <c r="J30" i="12" s="1"/>
  <c r="J15" i="12"/>
  <c r="AQ16" i="12"/>
  <c r="BM15" i="1"/>
  <c r="AQ17" i="12"/>
  <c r="AQ15" i="12"/>
  <c r="AQ19" i="12"/>
  <c r="AQ18" i="12"/>
  <c r="Q45" i="1"/>
  <c r="AW45" i="1"/>
  <c r="AY45" i="1" s="1"/>
  <c r="BM45" i="1"/>
  <c r="Q46" i="1"/>
  <c r="AW46" i="1"/>
  <c r="AY46" i="1" s="1"/>
  <c r="BM46" i="1"/>
  <c r="Q47" i="1"/>
  <c r="AW47" i="1"/>
  <c r="AY47" i="1" s="1"/>
  <c r="BM47" i="1"/>
  <c r="Q48" i="1"/>
  <c r="AW48" i="1"/>
  <c r="AY48" i="1" s="1"/>
  <c r="BM48" i="1"/>
  <c r="Q49" i="1"/>
  <c r="AW49" i="1"/>
  <c r="AY49" i="1" s="1"/>
  <c r="BM49" i="1"/>
  <c r="Q50" i="1"/>
  <c r="AW50" i="1"/>
  <c r="AY50" i="1" s="1"/>
  <c r="BM50" i="1"/>
  <c r="Q51" i="1"/>
  <c r="AW51" i="1"/>
  <c r="AY51" i="1" s="1"/>
  <c r="BM51" i="1"/>
  <c r="Q52" i="1"/>
  <c r="AW52" i="1"/>
  <c r="AY52" i="1" s="1"/>
  <c r="BM52" i="1"/>
  <c r="Q53" i="1"/>
  <c r="AW53" i="1"/>
  <c r="AY53" i="1" s="1"/>
  <c r="BM53" i="1"/>
  <c r="AY11" i="39"/>
  <c r="AP10" i="39"/>
  <c r="AP9" i="39"/>
  <c r="AY11" i="17"/>
  <c r="AP10" i="17"/>
  <c r="AP9" i="17"/>
  <c r="AQ21" i="12" l="1"/>
  <c r="J26" i="12"/>
  <c r="J32" i="12" s="1"/>
  <c r="AG32" i="12"/>
  <c r="AQ30" i="12"/>
  <c r="AR30" i="12" s="1"/>
  <c r="AH32" i="12"/>
  <c r="AI32" i="12"/>
  <c r="AQ32" i="12" l="1"/>
  <c r="AW11" i="1"/>
  <c r="AW10" i="1"/>
  <c r="BE9" i="1"/>
  <c r="AQ9" i="1"/>
  <c r="AQ8" i="1"/>
  <c r="BM63" i="1"/>
  <c r="AW63" i="1"/>
  <c r="AY63" i="1" s="1"/>
  <c r="BM62" i="1"/>
  <c r="AW62" i="1"/>
  <c r="AY62" i="1" s="1"/>
  <c r="BM61" i="1"/>
  <c r="AW61" i="1"/>
  <c r="AY61" i="1" s="1"/>
  <c r="BM60" i="1"/>
  <c r="AW60" i="1"/>
  <c r="AY60" i="1" s="1"/>
  <c r="BM59" i="1"/>
  <c r="AW59" i="1"/>
  <c r="AY59" i="1" s="1"/>
  <c r="BM58" i="1"/>
  <c r="AW58" i="1"/>
  <c r="AY58" i="1" s="1"/>
  <c r="BM57" i="1"/>
  <c r="AW57" i="1"/>
  <c r="AY57" i="1" s="1"/>
  <c r="BM56" i="1"/>
  <c r="AW56" i="1"/>
  <c r="AY56" i="1" s="1"/>
  <c r="BM55" i="1"/>
  <c r="AW55" i="1"/>
  <c r="AY55" i="1" s="1"/>
  <c r="BM54" i="1"/>
  <c r="AW54" i="1"/>
  <c r="AY54" i="1" s="1"/>
  <c r="BM44" i="1"/>
  <c r="AW44" i="1"/>
  <c r="AY44" i="1" s="1"/>
  <c r="BM43" i="1"/>
  <c r="AW43" i="1"/>
  <c r="AY43" i="1" s="1"/>
  <c r="BM42" i="1"/>
  <c r="AW42" i="1"/>
  <c r="AY42" i="1" s="1"/>
  <c r="BM41" i="1"/>
  <c r="AW41" i="1"/>
  <c r="AY41" i="1" s="1"/>
  <c r="BM40" i="1"/>
  <c r="AW40" i="1"/>
  <c r="AY40" i="1" s="1"/>
  <c r="BM39" i="1"/>
  <c r="AW39" i="1"/>
  <c r="AY39" i="1" s="1"/>
  <c r="BM38" i="1"/>
  <c r="AW38" i="1"/>
  <c r="AY38" i="1" s="1"/>
  <c r="BM37" i="1"/>
  <c r="AW37" i="1"/>
  <c r="AY37" i="1" s="1"/>
  <c r="BM36" i="1"/>
  <c r="AW36" i="1"/>
  <c r="AY36" i="1" s="1"/>
  <c r="BM35" i="1"/>
  <c r="AW35" i="1"/>
  <c r="AY35" i="1" s="1"/>
  <c r="BM34" i="1"/>
  <c r="AW34" i="1"/>
  <c r="AY34" i="1" s="1"/>
  <c r="BM33" i="1"/>
  <c r="AW33" i="1"/>
  <c r="AY33" i="1" s="1"/>
  <c r="BM32" i="1"/>
  <c r="AW32" i="1"/>
  <c r="AY32" i="1" s="1"/>
  <c r="BM31" i="1"/>
  <c r="AW31" i="1"/>
  <c r="AY31" i="1" s="1"/>
  <c r="BM30" i="1"/>
  <c r="AW30" i="1"/>
  <c r="AY30" i="1" s="1"/>
  <c r="BM29" i="1"/>
  <c r="AW29" i="1"/>
  <c r="AY29" i="1" s="1"/>
  <c r="BM28" i="1"/>
  <c r="AW28" i="1"/>
  <c r="AY28" i="1" s="1"/>
  <c r="BM27" i="1"/>
  <c r="AW27" i="1"/>
  <c r="AY27" i="1" s="1"/>
  <c r="BM26" i="1"/>
  <c r="AW26" i="1"/>
  <c r="AY26" i="1" s="1"/>
  <c r="BM25" i="1"/>
  <c r="AW25" i="1"/>
  <c r="AY25" i="1" s="1"/>
  <c r="BM24" i="1"/>
  <c r="AW24" i="1"/>
  <c r="AY24" i="1" s="1"/>
  <c r="BM23" i="1"/>
  <c r="AW23" i="1"/>
  <c r="AY23" i="1" s="1"/>
  <c r="BM22" i="1"/>
  <c r="AW22" i="1"/>
  <c r="AY22" i="1" s="1"/>
  <c r="BM21" i="1"/>
  <c r="AW21" i="1"/>
  <c r="AY21" i="1" s="1"/>
  <c r="BM20" i="1"/>
  <c r="AW20" i="1"/>
  <c r="AY20" i="1" s="1"/>
  <c r="BM19" i="1"/>
  <c r="AW19" i="1"/>
  <c r="BM18" i="1"/>
  <c r="AW18" i="1"/>
  <c r="AY18" i="1" s="1"/>
  <c r="BM17" i="1"/>
  <c r="AW17" i="1"/>
  <c r="Q42" i="1"/>
  <c r="Q43" i="1"/>
  <c r="Q44" i="1"/>
  <c r="Q54" i="1"/>
  <c r="Q55" i="1"/>
  <c r="Q56" i="1"/>
  <c r="Q57" i="1"/>
  <c r="Q58" i="1"/>
  <c r="Q59" i="1"/>
  <c r="Q60" i="1"/>
  <c r="Q61" i="1"/>
  <c r="Q62" i="1"/>
  <c r="Q63" i="1"/>
  <c r="Q32" i="1"/>
  <c r="Q33" i="1"/>
  <c r="Q34" i="1"/>
  <c r="Q35" i="1"/>
  <c r="Q36" i="1"/>
  <c r="Q37" i="1"/>
  <c r="Q38" i="1"/>
  <c r="Q39" i="1"/>
  <c r="Q40" i="1"/>
  <c r="Q41" i="1"/>
  <c r="Q23" i="1"/>
  <c r="Q24" i="1"/>
  <c r="Q25" i="1"/>
  <c r="Q26" i="1"/>
  <c r="Q27" i="1"/>
  <c r="Q28" i="1"/>
  <c r="Q29" i="1"/>
  <c r="Q30" i="1"/>
  <c r="Q31" i="1"/>
  <c r="Q21" i="1"/>
  <c r="Q22" i="1"/>
  <c r="Q19" i="1"/>
  <c r="Q20" i="1"/>
  <c r="Q18" i="1"/>
  <c r="AY19" i="1" l="1"/>
  <c r="AW15" i="1"/>
  <c r="AY17" i="1"/>
  <c r="AY15" i="1" l="1"/>
  <c r="S25" i="12" l="1"/>
  <c r="R25" i="12"/>
  <c r="Q25" i="12"/>
  <c r="P25" i="12"/>
  <c r="O25" i="12"/>
  <c r="N25" i="12"/>
  <c r="M25" i="12"/>
  <c r="L25" i="12"/>
  <c r="S31" i="12" l="1"/>
  <c r="S30" i="12"/>
  <c r="S29" i="12"/>
  <c r="S28" i="12"/>
  <c r="S27" i="12"/>
  <c r="S26" i="12"/>
  <c r="R27" i="12"/>
  <c r="R31" i="12"/>
  <c r="R29" i="12"/>
  <c r="R28" i="12"/>
  <c r="R30" i="12"/>
  <c r="R26" i="12"/>
  <c r="Q28" i="12"/>
  <c r="Q27" i="12"/>
  <c r="Q26" i="12"/>
  <c r="Q31" i="12"/>
  <c r="Q30" i="12"/>
  <c r="Q29" i="12"/>
  <c r="P26" i="12"/>
  <c r="P31" i="12"/>
  <c r="P29" i="12"/>
  <c r="P28" i="12"/>
  <c r="P27" i="12"/>
  <c r="P30" i="12"/>
  <c r="O30" i="12"/>
  <c r="O29" i="12"/>
  <c r="O28" i="12"/>
  <c r="O27" i="12"/>
  <c r="O26" i="12"/>
  <c r="O31" i="12"/>
  <c r="N31" i="12"/>
  <c r="N30" i="12"/>
  <c r="N29" i="12"/>
  <c r="N28" i="12"/>
  <c r="N27" i="12"/>
  <c r="N26" i="12"/>
  <c r="M28" i="12"/>
  <c r="M31" i="12"/>
  <c r="M30" i="12"/>
  <c r="M29" i="12"/>
  <c r="M27" i="12"/>
  <c r="M26" i="12"/>
  <c r="M32" i="12" s="1"/>
  <c r="L31" i="12"/>
  <c r="L29" i="12"/>
  <c r="L28" i="12"/>
  <c r="L27" i="12"/>
  <c r="L26" i="12"/>
  <c r="L30" i="12"/>
  <c r="L32" i="12" s="1"/>
  <c r="Q17" i="1"/>
  <c r="T18" i="12"/>
  <c r="T16" i="12"/>
  <c r="T19" i="12"/>
  <c r="S32" i="12" l="1"/>
  <c r="R32" i="12"/>
  <c r="Q32" i="12"/>
  <c r="P32" i="12"/>
  <c r="O32" i="12"/>
  <c r="N32" i="12"/>
  <c r="T27" i="12"/>
  <c r="U27" i="12" s="1"/>
  <c r="Q15" i="1"/>
  <c r="T17" i="12"/>
  <c r="T30" i="12"/>
  <c r="U30" i="12" s="1"/>
  <c r="T15" i="12"/>
  <c r="T31" i="12" l="1"/>
  <c r="U31" i="12" s="1"/>
  <c r="T26" i="12"/>
  <c r="T29" i="12"/>
  <c r="U29" i="12" s="1"/>
  <c r="T28" i="12"/>
  <c r="U28" i="12" s="1"/>
  <c r="T32" i="12" l="1"/>
  <c r="U26" i="12"/>
  <c r="U32" i="12" s="1"/>
</calcChain>
</file>

<file path=xl/sharedStrings.xml><?xml version="1.0" encoding="utf-8"?>
<sst xmlns="http://schemas.openxmlformats.org/spreadsheetml/2006/main" count="1185" uniqueCount="210">
  <si>
    <t>終了</t>
    <phoneticPr fontId="1"/>
  </si>
  <si>
    <t>所在地</t>
    <rPh sb="0" eb="3">
      <t>ショザイチ</t>
    </rPh>
    <phoneticPr fontId="1"/>
  </si>
  <si>
    <t>氏名</t>
    <rPh sb="0" eb="2">
      <t>シメイ</t>
    </rPh>
    <phoneticPr fontId="1"/>
  </si>
  <si>
    <t>業務内容</t>
    <rPh sb="0" eb="2">
      <t>ギョウム</t>
    </rPh>
    <rPh sb="2" eb="4">
      <t>ナイヨウ</t>
    </rPh>
    <phoneticPr fontId="1"/>
  </si>
  <si>
    <t>報告会</t>
    <rPh sb="0" eb="2">
      <t>ホウコク</t>
    </rPh>
    <rPh sb="2" eb="3">
      <t>カイ</t>
    </rPh>
    <phoneticPr fontId="1"/>
  </si>
  <si>
    <t>時間単価</t>
    <rPh sb="0" eb="2">
      <t>ジカン</t>
    </rPh>
    <rPh sb="2" eb="4">
      <t>タンカ</t>
    </rPh>
    <phoneticPr fontId="1"/>
  </si>
  <si>
    <t>法人名</t>
    <rPh sb="0" eb="2">
      <t>ホウジン</t>
    </rPh>
    <rPh sb="2" eb="3">
      <t>メイ</t>
    </rPh>
    <phoneticPr fontId="1"/>
  </si>
  <si>
    <t>時間単価</t>
    <rPh sb="0" eb="2">
      <t>ジカン</t>
    </rPh>
    <rPh sb="2" eb="4">
      <t>タンカ</t>
    </rPh>
    <phoneticPr fontId="1"/>
  </si>
  <si>
    <t>時間数集計</t>
    <rPh sb="0" eb="3">
      <t>ジカンスウ</t>
    </rPh>
    <rPh sb="3" eb="5">
      <t>シュウケイ</t>
    </rPh>
    <phoneticPr fontId="1"/>
  </si>
  <si>
    <t>作業者</t>
    <rPh sb="0" eb="3">
      <t>サギョウシャ</t>
    </rPh>
    <phoneticPr fontId="1"/>
  </si>
  <si>
    <t>計</t>
    <rPh sb="0" eb="1">
      <t>ケイ</t>
    </rPh>
    <phoneticPr fontId="1"/>
  </si>
  <si>
    <t>金額集計</t>
    <rPh sb="0" eb="2">
      <t>キンガク</t>
    </rPh>
    <rPh sb="2" eb="4">
      <t>シュウケイ</t>
    </rPh>
    <phoneticPr fontId="1"/>
  </si>
  <si>
    <t>出張日</t>
    <phoneticPr fontId="1"/>
  </si>
  <si>
    <t>交通経路</t>
    <rPh sb="0" eb="2">
      <t>コウツウ</t>
    </rPh>
    <rPh sb="2" eb="4">
      <t>ケイロ</t>
    </rPh>
    <phoneticPr fontId="1"/>
  </si>
  <si>
    <t>日数</t>
    <rPh sb="0" eb="2">
      <t>ニッスウ</t>
    </rPh>
    <phoneticPr fontId="1"/>
  </si>
  <si>
    <t>金額</t>
    <rPh sb="0" eb="2">
      <t>キンガク</t>
    </rPh>
    <phoneticPr fontId="1"/>
  </si>
  <si>
    <t>～</t>
    <phoneticPr fontId="1"/>
  </si>
  <si>
    <t>領収書等（写し）は、
この枠内に貼付してください</t>
    <rPh sb="0" eb="3">
      <t>リョウシュウショ</t>
    </rPh>
    <rPh sb="3" eb="4">
      <t>トウ</t>
    </rPh>
    <rPh sb="5" eb="6">
      <t>ウツ</t>
    </rPh>
    <rPh sb="13" eb="15">
      <t>ワクナイ</t>
    </rPh>
    <rPh sb="16" eb="18">
      <t>テンプ</t>
    </rPh>
    <phoneticPr fontId="1"/>
  </si>
  <si>
    <t>作業者A</t>
    <rPh sb="0" eb="3">
      <t>サギョウシャ</t>
    </rPh>
    <phoneticPr fontId="1"/>
  </si>
  <si>
    <t>作業者B</t>
    <rPh sb="0" eb="3">
      <t>サギョウシャ</t>
    </rPh>
    <phoneticPr fontId="1"/>
  </si>
  <si>
    <t>作業者C</t>
    <rPh sb="0" eb="3">
      <t>サギョウシャ</t>
    </rPh>
    <phoneticPr fontId="1"/>
  </si>
  <si>
    <t>作業者D</t>
    <rPh sb="0" eb="3">
      <t>サギョウシャ</t>
    </rPh>
    <phoneticPr fontId="1"/>
  </si>
  <si>
    <t>作業者E</t>
    <rPh sb="0" eb="3">
      <t>サギョウシャ</t>
    </rPh>
    <phoneticPr fontId="1"/>
  </si>
  <si>
    <t>作業者F</t>
    <rPh sb="0" eb="3">
      <t>サギョウシャ</t>
    </rPh>
    <phoneticPr fontId="1"/>
  </si>
  <si>
    <t>各シートの提出書類はグレーでプリントアウトしたものでかまいません。</t>
    <rPh sb="0" eb="1">
      <t>カク</t>
    </rPh>
    <rPh sb="5" eb="7">
      <t>テイシュツ</t>
    </rPh>
    <rPh sb="7" eb="9">
      <t>ショルイ</t>
    </rPh>
    <phoneticPr fontId="1"/>
  </si>
  <si>
    <t>作業者G</t>
    <rPh sb="0" eb="3">
      <t>サギョウシャ</t>
    </rPh>
    <phoneticPr fontId="1"/>
  </si>
  <si>
    <t>作業者H</t>
    <rPh sb="0" eb="3">
      <t>サギョウシャ</t>
    </rPh>
    <phoneticPr fontId="1"/>
  </si>
  <si>
    <t>作業者I</t>
    <rPh sb="0" eb="3">
      <t>サギョウシャ</t>
    </rPh>
    <phoneticPr fontId="1"/>
  </si>
  <si>
    <t>作業者J</t>
    <rPh sb="0" eb="3">
      <t>サギョウシャ</t>
    </rPh>
    <phoneticPr fontId="1"/>
  </si>
  <si>
    <t>報告会</t>
    <phoneticPr fontId="1"/>
  </si>
  <si>
    <t>住所</t>
    <rPh sb="0" eb="2">
      <t>ジュウショ</t>
    </rPh>
    <phoneticPr fontId="1"/>
  </si>
  <si>
    <t>最寄駅</t>
    <rPh sb="0" eb="2">
      <t>モヨリ</t>
    </rPh>
    <rPh sb="2" eb="3">
      <t>エキ</t>
    </rPh>
    <phoneticPr fontId="1"/>
  </si>
  <si>
    <t>利用
交通機関</t>
    <rPh sb="0" eb="2">
      <t>リヨウ</t>
    </rPh>
    <rPh sb="3" eb="5">
      <t>コウツウ</t>
    </rPh>
    <rPh sb="5" eb="7">
      <t>キカン</t>
    </rPh>
    <phoneticPr fontId="1"/>
  </si>
  <si>
    <t>旅費申請No.</t>
    <rPh sb="0" eb="2">
      <t>リョヒ</t>
    </rPh>
    <rPh sb="2" eb="4">
      <t>シンセイ</t>
    </rPh>
    <phoneticPr fontId="1"/>
  </si>
  <si>
    <t>※時間単価は交付申請時に提出した「人件費単価根拠」の金額を転記してください。</t>
    <rPh sb="1" eb="3">
      <t>ジカン</t>
    </rPh>
    <rPh sb="3" eb="5">
      <t>タンカ</t>
    </rPh>
    <rPh sb="6" eb="8">
      <t>コウフ</t>
    </rPh>
    <rPh sb="8" eb="10">
      <t>シンセイ</t>
    </rPh>
    <rPh sb="10" eb="11">
      <t>ジ</t>
    </rPh>
    <rPh sb="12" eb="14">
      <t>テイシュツ</t>
    </rPh>
    <rPh sb="17" eb="20">
      <t>ジンケンヒ</t>
    </rPh>
    <rPh sb="20" eb="22">
      <t>タンカ</t>
    </rPh>
    <rPh sb="22" eb="24">
      <t>コンキョ</t>
    </rPh>
    <rPh sb="26" eb="28">
      <t>キンガク</t>
    </rPh>
    <rPh sb="29" eb="31">
      <t>テンキ</t>
    </rPh>
    <phoneticPr fontId="1"/>
  </si>
  <si>
    <t>※時間単価で端数がある場合は、小数点以下切捨てとしてください。</t>
    <rPh sb="1" eb="3">
      <t>ジカン</t>
    </rPh>
    <rPh sb="3" eb="5">
      <t>タンカ</t>
    </rPh>
    <rPh sb="6" eb="8">
      <t>ハスウ</t>
    </rPh>
    <rPh sb="11" eb="13">
      <t>バアイ</t>
    </rPh>
    <rPh sb="15" eb="18">
      <t>ショウスウテン</t>
    </rPh>
    <rPh sb="18" eb="20">
      <t>イカ</t>
    </rPh>
    <rPh sb="20" eb="22">
      <t>キリス</t>
    </rPh>
    <phoneticPr fontId="1"/>
  </si>
  <si>
    <t>作業者について10名を超える場合は、11番目の作業者以降は別のファイルで作成してください。</t>
    <rPh sb="0" eb="3">
      <t>サギョウシャ</t>
    </rPh>
    <rPh sb="9" eb="10">
      <t>メイ</t>
    </rPh>
    <rPh sb="11" eb="12">
      <t>コ</t>
    </rPh>
    <rPh sb="14" eb="16">
      <t>バアイ</t>
    </rPh>
    <rPh sb="20" eb="22">
      <t>バンメ</t>
    </rPh>
    <rPh sb="23" eb="25">
      <t>サギョウ</t>
    </rPh>
    <rPh sb="25" eb="26">
      <t>シャ</t>
    </rPh>
    <rPh sb="26" eb="28">
      <t>イコウ</t>
    </rPh>
    <rPh sb="29" eb="30">
      <t>ベツ</t>
    </rPh>
    <rPh sb="36" eb="38">
      <t>サクセイ</t>
    </rPh>
    <phoneticPr fontId="1"/>
  </si>
  <si>
    <t>旅費
申請
No</t>
    <rPh sb="0" eb="2">
      <t>リョヒ</t>
    </rPh>
    <rPh sb="3" eb="5">
      <t>シンセイ</t>
    </rPh>
    <phoneticPr fontId="1"/>
  </si>
  <si>
    <t>作成者：</t>
    <phoneticPr fontId="1"/>
  </si>
  <si>
    <t>作成日：</t>
    <rPh sb="0" eb="3">
      <t>サクセイビ</t>
    </rPh>
    <phoneticPr fontId="1"/>
  </si>
  <si>
    <t>作成者：</t>
    <rPh sb="0" eb="3">
      <t>サクセイシャ</t>
    </rPh>
    <phoneticPr fontId="1"/>
  </si>
  <si>
    <t>行程（ルート）図は、
この枠内に貼付してください</t>
    <rPh sb="0" eb="2">
      <t>コウテイ</t>
    </rPh>
    <rPh sb="7" eb="8">
      <t>ズ</t>
    </rPh>
    <rPh sb="13" eb="15">
      <t>ワクナイ</t>
    </rPh>
    <rPh sb="16" eb="18">
      <t>テンプ</t>
    </rPh>
    <phoneticPr fontId="1"/>
  </si>
  <si>
    <t>　</t>
    <phoneticPr fontId="1"/>
  </si>
  <si>
    <t xml:space="preserve"> </t>
    <phoneticPr fontId="1"/>
  </si>
  <si>
    <t>→</t>
    <phoneticPr fontId="1"/>
  </si>
  <si>
    <t>社用車、タクシー、レンタカー等を利用した場合は、以下にその理由を記載してください。</t>
    <rPh sb="0" eb="1">
      <t>シャ</t>
    </rPh>
    <rPh sb="1" eb="2">
      <t>ヨウ</t>
    </rPh>
    <rPh sb="2" eb="3">
      <t>シャ</t>
    </rPh>
    <rPh sb="14" eb="15">
      <t>トウ</t>
    </rPh>
    <rPh sb="16" eb="18">
      <t>リヨウ</t>
    </rPh>
    <rPh sb="20" eb="22">
      <t>バアイ</t>
    </rPh>
    <rPh sb="24" eb="26">
      <t>イカ</t>
    </rPh>
    <rPh sb="29" eb="31">
      <t>リユウ</t>
    </rPh>
    <rPh sb="32" eb="34">
      <t>キサイ</t>
    </rPh>
    <phoneticPr fontId="1"/>
  </si>
  <si>
    <t>記入例</t>
    <rPh sb="0" eb="2">
      <t>キニュウ</t>
    </rPh>
    <rPh sb="2" eb="3">
      <t>レイ</t>
    </rPh>
    <phoneticPr fontId="1"/>
  </si>
  <si>
    <t>開始</t>
    <phoneticPr fontId="1"/>
  </si>
  <si>
    <t>終了</t>
    <phoneticPr fontId="1"/>
  </si>
  <si>
    <t>除外
時間</t>
    <phoneticPr fontId="1"/>
  </si>
  <si>
    <t>作業時間</t>
    <rPh sb="0" eb="2">
      <t>サギョウ</t>
    </rPh>
    <rPh sb="2" eb="4">
      <t>ジカン</t>
    </rPh>
    <phoneticPr fontId="1"/>
  </si>
  <si>
    <t>本シートもプリントアウトして提出してください。</t>
    <rPh sb="0" eb="1">
      <t>ホン</t>
    </rPh>
    <rPh sb="14" eb="16">
      <t>テイシュツ</t>
    </rPh>
    <phoneticPr fontId="1"/>
  </si>
  <si>
    <t>提出用（右の記入例を参考に作成してください）</t>
    <phoneticPr fontId="1"/>
  </si>
  <si>
    <t>提出用（右の記入例を参考に作成してください）</t>
    <rPh sb="0" eb="3">
      <t>テイシュツヨウ</t>
    </rPh>
    <rPh sb="4" eb="5">
      <t>ミギ</t>
    </rPh>
    <rPh sb="6" eb="8">
      <t>キニュウ</t>
    </rPh>
    <rPh sb="8" eb="9">
      <t>レイ</t>
    </rPh>
    <rPh sb="10" eb="12">
      <t>サンコウ</t>
    </rPh>
    <rPh sb="13" eb="15">
      <t>サクセイ</t>
    </rPh>
    <phoneticPr fontId="1"/>
  </si>
  <si>
    <t>日付
(年/月/日)</t>
    <rPh sb="0" eb="2">
      <t>ヒヅケ</t>
    </rPh>
    <rPh sb="4" eb="5">
      <t>ネン</t>
    </rPh>
    <rPh sb="6" eb="7">
      <t>ツキ</t>
    </rPh>
    <rPh sb="8" eb="9">
      <t>ヒ</t>
    </rPh>
    <phoneticPr fontId="1"/>
  </si>
  <si>
    <t>―</t>
    <phoneticPr fontId="1"/>
  </si>
  <si>
    <t>低炭素株式会社</t>
    <rPh sb="0" eb="3">
      <t>テイタンソ</t>
    </rPh>
    <rPh sb="3" eb="5">
      <t>カブシキ</t>
    </rPh>
    <rPh sb="5" eb="7">
      <t>カイシャ</t>
    </rPh>
    <phoneticPr fontId="1"/>
  </si>
  <si>
    <t>環境エナジ―株式会社</t>
    <rPh sb="0" eb="2">
      <t>カンキョウ</t>
    </rPh>
    <rPh sb="6" eb="8">
      <t>カブシキ</t>
    </rPh>
    <rPh sb="8" eb="10">
      <t>カイシャ</t>
    </rPh>
    <phoneticPr fontId="1"/>
  </si>
  <si>
    <t>診断太郎</t>
    <rPh sb="0" eb="2">
      <t>シンダン</t>
    </rPh>
    <rPh sb="2" eb="4">
      <t>タロウ</t>
    </rPh>
    <phoneticPr fontId="1"/>
  </si>
  <si>
    <t>診断一郎</t>
    <rPh sb="0" eb="2">
      <t>シンダン</t>
    </rPh>
    <rPh sb="2" eb="4">
      <t>イチロウ</t>
    </rPh>
    <phoneticPr fontId="1"/>
  </si>
  <si>
    <t>作業内容</t>
    <rPh sb="0" eb="2">
      <t>サギョウ</t>
    </rPh>
    <rPh sb="2" eb="4">
      <t>ナイヨウ</t>
    </rPh>
    <phoneticPr fontId="1"/>
  </si>
  <si>
    <t>作業
時間</t>
    <rPh sb="0" eb="2">
      <t>サギョウ</t>
    </rPh>
    <rPh sb="3" eb="5">
      <t>ジカン</t>
    </rPh>
    <phoneticPr fontId="1"/>
  </si>
  <si>
    <t>住所</t>
    <rPh sb="0" eb="2">
      <t>ジュウショ</t>
    </rPh>
    <phoneticPr fontId="1"/>
  </si>
  <si>
    <t>最寄駅</t>
    <rPh sb="0" eb="3">
      <t>モヨリエキ</t>
    </rPh>
    <phoneticPr fontId="1"/>
  </si>
  <si>
    <t>東京都新宿区西新宿　１－２</t>
    <rPh sb="0" eb="3">
      <t>トウキョウト</t>
    </rPh>
    <rPh sb="3" eb="6">
      <t>シンジュクク</t>
    </rPh>
    <rPh sb="6" eb="9">
      <t>ニシシンジュク</t>
    </rPh>
    <phoneticPr fontId="1"/>
  </si>
  <si>
    <t>新宿</t>
    <rPh sb="0" eb="2">
      <t>シンジュク</t>
    </rPh>
    <phoneticPr fontId="1"/>
  </si>
  <si>
    <t>西新宿</t>
    <rPh sb="0" eb="3">
      <t>ニシシンジュク</t>
    </rPh>
    <phoneticPr fontId="1"/>
  </si>
  <si>
    <t>都営地下鉄　都庁前</t>
    <rPh sb="0" eb="2">
      <t>トエイ</t>
    </rPh>
    <rPh sb="2" eb="5">
      <t>チカテツ</t>
    </rPh>
    <rPh sb="6" eb="8">
      <t>トチョウ</t>
    </rPh>
    <rPh sb="8" eb="9">
      <t>マエ</t>
    </rPh>
    <phoneticPr fontId="1"/>
  </si>
  <si>
    <t>JR</t>
    <phoneticPr fontId="1"/>
  </si>
  <si>
    <t>東京都新宿区西新宿　１－２</t>
    <phoneticPr fontId="1"/>
  </si>
  <si>
    <t>会社</t>
    <rPh sb="0" eb="2">
      <t>カイシャ</t>
    </rPh>
    <phoneticPr fontId="1"/>
  </si>
  <si>
    <t>社用車</t>
    <rPh sb="0" eb="2">
      <t>シャヨウ</t>
    </rPh>
    <rPh sb="2" eb="3">
      <t>シャ</t>
    </rPh>
    <phoneticPr fontId="1"/>
  </si>
  <si>
    <t>東京メトロ</t>
    <rPh sb="0" eb="2">
      <t>トウキョウ</t>
    </rPh>
    <phoneticPr fontId="1"/>
  </si>
  <si>
    <t>⇔</t>
    <phoneticPr fontId="1"/>
  </si>
  <si>
    <t>←</t>
    <phoneticPr fontId="1"/>
  </si>
  <si>
    <t>出発</t>
    <rPh sb="0" eb="2">
      <t>シュッパツ</t>
    </rPh>
    <phoneticPr fontId="1"/>
  </si>
  <si>
    <t>到着</t>
    <rPh sb="0" eb="2">
      <t>トウチャク</t>
    </rPh>
    <phoneticPr fontId="1"/>
  </si>
  <si>
    <t>御殿場工場</t>
    <rPh sb="0" eb="3">
      <t>ゴテンバ</t>
    </rPh>
    <rPh sb="3" eb="5">
      <t>コウジョウ</t>
    </rPh>
    <phoneticPr fontId="1"/>
  </si>
  <si>
    <t>静岡県御殿場市〇〇町　１－２－３</t>
    <rPh sb="0" eb="3">
      <t>シズオカケン</t>
    </rPh>
    <rPh sb="3" eb="7">
      <t>ゴテンバシ</t>
    </rPh>
    <rPh sb="9" eb="10">
      <t>マチ</t>
    </rPh>
    <phoneticPr fontId="1"/>
  </si>
  <si>
    <t>JR御殿場駅</t>
    <rPh sb="2" eb="5">
      <t>ゴテンバ</t>
    </rPh>
    <rPh sb="5" eb="6">
      <t>エキ</t>
    </rPh>
    <phoneticPr fontId="1"/>
  </si>
  <si>
    <t>新松田</t>
    <rPh sb="0" eb="1">
      <t>シン</t>
    </rPh>
    <rPh sb="1" eb="3">
      <t>マツダ</t>
    </rPh>
    <phoneticPr fontId="1"/>
  </si>
  <si>
    <t>小田急</t>
    <rPh sb="0" eb="3">
      <t>オダキュウ</t>
    </rPh>
    <phoneticPr fontId="1"/>
  </si>
  <si>
    <t>松田</t>
    <rPh sb="0" eb="2">
      <t>マツダ</t>
    </rPh>
    <phoneticPr fontId="1"/>
  </si>
  <si>
    <t>御殿場</t>
    <rPh sb="0" eb="3">
      <t>ゴテンバ</t>
    </rPh>
    <phoneticPr fontId="1"/>
  </si>
  <si>
    <t>大船</t>
    <rPh sb="0" eb="2">
      <t>オオフナ</t>
    </rPh>
    <phoneticPr fontId="1"/>
  </si>
  <si>
    <t>藤沢市〇〇町（自宅）</t>
    <rPh sb="0" eb="3">
      <t>フジサワシ</t>
    </rPh>
    <rPh sb="5" eb="6">
      <t>マチ</t>
    </rPh>
    <rPh sb="7" eb="9">
      <t>ジタク</t>
    </rPh>
    <phoneticPr fontId="1"/>
  </si>
  <si>
    <t>御殿場駅前</t>
    <rPh sb="0" eb="3">
      <t>ゴテンバ</t>
    </rPh>
    <rPh sb="3" eb="4">
      <t>エキ</t>
    </rPh>
    <rPh sb="4" eb="5">
      <t>マエ</t>
    </rPh>
    <phoneticPr fontId="1"/>
  </si>
  <si>
    <t>〇工場前</t>
    <rPh sb="1" eb="3">
      <t>コウジョウ</t>
    </rPh>
    <rPh sb="3" eb="4">
      <t>マエ</t>
    </rPh>
    <phoneticPr fontId="1"/>
  </si>
  <si>
    <t>バス</t>
    <phoneticPr fontId="1"/>
  </si>
  <si>
    <t>〇〇工場前</t>
    <rPh sb="2" eb="4">
      <t>コウジョウ</t>
    </rPh>
    <rPh sb="4" eb="5">
      <t>マエ</t>
    </rPh>
    <phoneticPr fontId="1"/>
  </si>
  <si>
    <t>御殿場駅</t>
    <rPh sb="0" eb="3">
      <t>ゴテンバ</t>
    </rPh>
    <rPh sb="3" eb="4">
      <t>エキ</t>
    </rPh>
    <phoneticPr fontId="1"/>
  </si>
  <si>
    <t>タクシー</t>
    <phoneticPr fontId="1"/>
  </si>
  <si>
    <t>診断太郎</t>
    <rPh sb="0" eb="2">
      <t>シンダン</t>
    </rPh>
    <rPh sb="2" eb="4">
      <t>タロウ</t>
    </rPh>
    <phoneticPr fontId="1"/>
  </si>
  <si>
    <t>（作業時間合計）</t>
    <rPh sb="1" eb="3">
      <t>サギョウ</t>
    </rPh>
    <rPh sb="3" eb="5">
      <t>ジカン</t>
    </rPh>
    <rPh sb="5" eb="7">
      <t>ゴウケイ</t>
    </rPh>
    <phoneticPr fontId="1"/>
  </si>
  <si>
    <t>提出用（すべて自動転記、自動計算されます。作成者、作成日を記入してください）</t>
    <rPh sb="0" eb="3">
      <t>テイシュツヨウ</t>
    </rPh>
    <rPh sb="7" eb="9">
      <t>ジドウ</t>
    </rPh>
    <rPh sb="9" eb="11">
      <t>テンキ</t>
    </rPh>
    <rPh sb="12" eb="14">
      <t>ジドウ</t>
    </rPh>
    <rPh sb="14" eb="16">
      <t>ケイサン</t>
    </rPh>
    <rPh sb="21" eb="24">
      <t>サクセイシャ</t>
    </rPh>
    <rPh sb="25" eb="28">
      <t>サクセイビ</t>
    </rPh>
    <rPh sb="29" eb="31">
      <t>キニュウ</t>
    </rPh>
    <phoneticPr fontId="1"/>
  </si>
  <si>
    <t>　　　　　記入セルに入力するとセルの背景が白に変わります</t>
    <rPh sb="5" eb="7">
      <t>キニュウ</t>
    </rPh>
    <rPh sb="10" eb="12">
      <t>ニュウリョク</t>
    </rPh>
    <rPh sb="18" eb="20">
      <t>ハイケイ</t>
    </rPh>
    <rPh sb="21" eb="22">
      <t>シロ</t>
    </rPh>
    <rPh sb="23" eb="24">
      <t>カ</t>
    </rPh>
    <phoneticPr fontId="1"/>
  </si>
  <si>
    <t>※グレーの枠内のみが印刷されます</t>
    <phoneticPr fontId="1"/>
  </si>
  <si>
    <t>自動計算・自動転記セル</t>
    <phoneticPr fontId="1"/>
  </si>
  <si>
    <t>　　　　</t>
    <phoneticPr fontId="1"/>
  </si>
  <si>
    <t>記入セル</t>
    <phoneticPr fontId="1"/>
  </si>
  <si>
    <t>　　　　　　　　</t>
    <phoneticPr fontId="1"/>
  </si>
  <si>
    <t>記入セルは入力するとセルの背景が白に変わります</t>
    <rPh sb="0" eb="2">
      <t>キニュウ</t>
    </rPh>
    <phoneticPr fontId="1"/>
  </si>
  <si>
    <t>　　　</t>
    <phoneticPr fontId="1"/>
  </si>
  <si>
    <t>　　　　　　　記入セル</t>
    <phoneticPr fontId="1"/>
  </si>
  <si>
    <t>作業者１名につき１シートで作成してください。</t>
    <rPh sb="13" eb="15">
      <t>サクセイ</t>
    </rPh>
    <phoneticPr fontId="1"/>
  </si>
  <si>
    <t>　　　　　　　　　　　　　　　　　　　　　　　　　　　　　　　　　　　　　　　　　　　　</t>
    <rPh sb="5" eb="6">
      <t>ハイジドウ</t>
    </rPh>
    <phoneticPr fontId="1"/>
  </si>
  <si>
    <t>自動転記セル</t>
    <phoneticPr fontId="1"/>
  </si>
  <si>
    <t>旅費申請No.は、行程（ルート）図台紙、領収書台紙と整合させてください。</t>
    <phoneticPr fontId="1"/>
  </si>
  <si>
    <t xml:space="preserve"> 旅費申請Noは、旅費明細一覧、領収書台紙と整合させてください。</t>
    <phoneticPr fontId="1"/>
  </si>
  <si>
    <t xml:space="preserve"> 記入セル</t>
    <phoneticPr fontId="1"/>
  </si>
  <si>
    <t xml:space="preserve"> ←旅費申請No欄は、旅費の領収書に用いる際に記入してください。
　　旅費申請Noは、旅費明細一覧、行程（ルート）図台紙と整合させてください。</t>
    <rPh sb="2" eb="4">
      <t>リョヒ</t>
    </rPh>
    <rPh sb="4" eb="6">
      <t>シンセイ</t>
    </rPh>
    <rPh sb="8" eb="9">
      <t>ラン</t>
    </rPh>
    <rPh sb="11" eb="13">
      <t>リョヒ</t>
    </rPh>
    <rPh sb="14" eb="17">
      <t>リョウシュウショ</t>
    </rPh>
    <rPh sb="18" eb="19">
      <t>モチ</t>
    </rPh>
    <rPh sb="21" eb="22">
      <t>サイ</t>
    </rPh>
    <rPh sb="23" eb="25">
      <t>キニュウ</t>
    </rPh>
    <rPh sb="50" eb="52">
      <t>コウテイ</t>
    </rPh>
    <rPh sb="57" eb="58">
      <t>ズ</t>
    </rPh>
    <phoneticPr fontId="1"/>
  </si>
  <si>
    <t>提出用　（右の記入例を参考に作成してください）</t>
    <rPh sb="0" eb="3">
      <t>テイシュツヨウ</t>
    </rPh>
    <rPh sb="5" eb="6">
      <t>ミギ</t>
    </rPh>
    <rPh sb="7" eb="9">
      <t>キニュウ</t>
    </rPh>
    <rPh sb="9" eb="10">
      <t>レイ</t>
    </rPh>
    <rPh sb="11" eb="13">
      <t>サンコウ</t>
    </rPh>
    <rPh sb="14" eb="16">
      <t>サクセイ</t>
    </rPh>
    <phoneticPr fontId="1"/>
  </si>
  <si>
    <t>1,2,3</t>
    <phoneticPr fontId="1"/>
  </si>
  <si>
    <t>備考</t>
    <rPh sb="0" eb="2">
      <t>ビコウ</t>
    </rPh>
    <phoneticPr fontId="1"/>
  </si>
  <si>
    <t>領収書等（写し）は、この枠内に貼付してください</t>
    <phoneticPr fontId="1"/>
  </si>
  <si>
    <t>行程（ルート）図は、この枠内に貼付してください</t>
    <phoneticPr fontId="1"/>
  </si>
  <si>
    <t>必ずこのシートから作成してください。ここで入力された情報が、作業記録等の帳票に反映されます。</t>
    <rPh sb="0" eb="1">
      <t>カナラ</t>
    </rPh>
    <rPh sb="9" eb="11">
      <t>サクセイ</t>
    </rPh>
    <rPh sb="21" eb="23">
      <t>ニュウリョク</t>
    </rPh>
    <rPh sb="26" eb="28">
      <t>ジョウホウ</t>
    </rPh>
    <rPh sb="30" eb="32">
      <t>サギョウ</t>
    </rPh>
    <rPh sb="32" eb="34">
      <t>キロク</t>
    </rPh>
    <rPh sb="34" eb="35">
      <t>トウ</t>
    </rPh>
    <rPh sb="36" eb="38">
      <t>チョウヒョウ</t>
    </rPh>
    <rPh sb="39" eb="41">
      <t>ハンエイ</t>
    </rPh>
    <phoneticPr fontId="1"/>
  </si>
  <si>
    <t>作成にあたっては本エクセルファイルの記入例を参照してください。</t>
    <rPh sb="0" eb="2">
      <t>サクセイ</t>
    </rPh>
    <rPh sb="8" eb="9">
      <t>ホン</t>
    </rPh>
    <phoneticPr fontId="1"/>
  </si>
  <si>
    <t>xxxxxxx</t>
    <phoneticPr fontId="1"/>
  </si>
  <si>
    <t>支援一郎</t>
    <rPh sb="0" eb="2">
      <t>シエン</t>
    </rPh>
    <rPh sb="2" eb="4">
      <t>イチロウ</t>
    </rPh>
    <phoneticPr fontId="1"/>
  </si>
  <si>
    <t>《基本情報》シート及び《作業記録》シートから自動転記・自動計算されます</t>
    <rPh sb="1" eb="3">
      <t>キホン</t>
    </rPh>
    <rPh sb="3" eb="5">
      <t>ジョウホウ</t>
    </rPh>
    <rPh sb="9" eb="10">
      <t>オヨ</t>
    </rPh>
    <rPh sb="12" eb="14">
      <t>サギョウ</t>
    </rPh>
    <rPh sb="22" eb="24">
      <t>ジドウ</t>
    </rPh>
    <rPh sb="24" eb="26">
      <t>テンキ</t>
    </rPh>
    <rPh sb="27" eb="29">
      <t>ジドウ</t>
    </rPh>
    <rPh sb="29" eb="31">
      <t>ケイサン</t>
    </rPh>
    <phoneticPr fontId="1"/>
  </si>
  <si>
    <t>診断　太郎</t>
    <rPh sb="0" eb="2">
      <t>シンダン</t>
    </rPh>
    <rPh sb="3" eb="5">
      <t>タロウ</t>
    </rPh>
    <phoneticPr fontId="1"/>
  </si>
  <si>
    <t>診断　二郎</t>
    <rPh sb="0" eb="2">
      <t>シンダン</t>
    </rPh>
    <rPh sb="3" eb="5">
      <t>ジロウ</t>
    </rPh>
    <phoneticPr fontId="1"/>
  </si>
  <si>
    <t>診断　三郎</t>
    <rPh sb="0" eb="2">
      <t>シンダン</t>
    </rPh>
    <rPh sb="3" eb="5">
      <t>サブロウ</t>
    </rPh>
    <phoneticPr fontId="1"/>
  </si>
  <si>
    <t>診断　四郎</t>
    <rPh sb="0" eb="2">
      <t>シンダン</t>
    </rPh>
    <rPh sb="3" eb="5">
      <t>シロウ</t>
    </rPh>
    <phoneticPr fontId="1"/>
  </si>
  <si>
    <t>診断　五郎</t>
    <rPh sb="0" eb="2">
      <t>シンダン</t>
    </rPh>
    <rPh sb="3" eb="5">
      <t>ゴロウ</t>
    </rPh>
    <phoneticPr fontId="1"/>
  </si>
  <si>
    <t>診断　六郎</t>
    <rPh sb="0" eb="2">
      <t>シンダン</t>
    </rPh>
    <rPh sb="3" eb="4">
      <t>ロク</t>
    </rPh>
    <phoneticPr fontId="1"/>
  </si>
  <si>
    <t>診断　七郎</t>
    <rPh sb="0" eb="2">
      <t>シンダン</t>
    </rPh>
    <rPh sb="3" eb="4">
      <t>シチ</t>
    </rPh>
    <phoneticPr fontId="1"/>
  </si>
  <si>
    <t>診断　八郎</t>
    <rPh sb="0" eb="2">
      <t>シンダン</t>
    </rPh>
    <rPh sb="3" eb="4">
      <t>ハチ</t>
    </rPh>
    <rPh sb="4" eb="5">
      <t>ロウ</t>
    </rPh>
    <phoneticPr fontId="1"/>
  </si>
  <si>
    <t>診断　九郎</t>
    <rPh sb="0" eb="2">
      <t>シンダン</t>
    </rPh>
    <rPh sb="3" eb="4">
      <t>ク</t>
    </rPh>
    <phoneticPr fontId="1"/>
  </si>
  <si>
    <t>診断　十郎</t>
    <rPh sb="0" eb="2">
      <t>シンダン</t>
    </rPh>
    <rPh sb="3" eb="4">
      <t>ジュウ</t>
    </rPh>
    <phoneticPr fontId="1"/>
  </si>
  <si>
    <t>支援対象工場・事業場</t>
  </si>
  <si>
    <t>　　　記入セル</t>
    <phoneticPr fontId="1"/>
  </si>
  <si>
    <t>　　自動転記セル</t>
    <phoneticPr fontId="1"/>
  </si>
  <si>
    <t>日程</t>
    <rPh sb="0" eb="2">
      <t>ニッテイ</t>
    </rPh>
    <phoneticPr fontId="1"/>
  </si>
  <si>
    <t>内容</t>
    <rPh sb="0" eb="2">
      <t>ナイヨウ</t>
    </rPh>
    <phoneticPr fontId="1"/>
  </si>
  <si>
    <t>行程及び作業場所</t>
    <rPh sb="0" eb="2">
      <t>コウテイ</t>
    </rPh>
    <rPh sb="2" eb="3">
      <t>オヨ</t>
    </rPh>
    <rPh sb="4" eb="6">
      <t>サギョウ</t>
    </rPh>
    <rPh sb="6" eb="8">
      <t>バショ</t>
    </rPh>
    <phoneticPr fontId="1"/>
  </si>
  <si>
    <t>旅費申請</t>
    <rPh sb="0" eb="2">
      <t>リョヒ</t>
    </rPh>
    <rPh sb="2" eb="4">
      <t>シンセイ</t>
    </rPh>
    <phoneticPr fontId="1"/>
  </si>
  <si>
    <t>出発地</t>
    <rPh sb="0" eb="2">
      <t>シュッパツ</t>
    </rPh>
    <rPh sb="2" eb="3">
      <t>チ</t>
    </rPh>
    <phoneticPr fontId="1"/>
  </si>
  <si>
    <t>到着地</t>
    <rPh sb="0" eb="2">
      <t>トウチャク</t>
    </rPh>
    <rPh sb="2" eb="3">
      <t>チ</t>
    </rPh>
    <phoneticPr fontId="1"/>
  </si>
  <si>
    <t>移動</t>
    <rPh sb="0" eb="2">
      <t>イドウ</t>
    </rPh>
    <phoneticPr fontId="1"/>
  </si>
  <si>
    <t>B:低炭素㈱　御殿場工場</t>
    <rPh sb="2" eb="5">
      <t>テイタンソ</t>
    </rPh>
    <rPh sb="7" eb="10">
      <t>ゴテンバ</t>
    </rPh>
    <rPh sb="10" eb="12">
      <t>コウジョウ</t>
    </rPh>
    <phoneticPr fontId="1"/>
  </si>
  <si>
    <t>全額を御殿場工場分で申請</t>
    <rPh sb="0" eb="2">
      <t>ゼンガク</t>
    </rPh>
    <rPh sb="3" eb="6">
      <t>ゴテンバ</t>
    </rPh>
    <rPh sb="6" eb="8">
      <t>コウジョウ</t>
    </rPh>
    <rPh sb="8" eb="9">
      <t>ブン</t>
    </rPh>
    <rPh sb="10" eb="12">
      <t>シンセイ</t>
    </rPh>
    <phoneticPr fontId="1"/>
  </si>
  <si>
    <t>低炭素㈱　御殿場工場</t>
    <phoneticPr fontId="1"/>
  </si>
  <si>
    <t>現地調査</t>
    <rPh sb="0" eb="2">
      <t>ゲンチ</t>
    </rPh>
    <rPh sb="2" eb="4">
      <t>チョウサ</t>
    </rPh>
    <phoneticPr fontId="1"/>
  </si>
  <si>
    <t>　　〃</t>
    <phoneticPr fontId="1"/>
  </si>
  <si>
    <t>低炭素㈱　三島工場</t>
    <rPh sb="5" eb="7">
      <t>ミシマ</t>
    </rPh>
    <phoneticPr fontId="1"/>
  </si>
  <si>
    <t>三島</t>
    <rPh sb="0" eb="2">
      <t>ミシマ</t>
    </rPh>
    <phoneticPr fontId="1"/>
  </si>
  <si>
    <t>宿泊先</t>
    <rPh sb="0" eb="2">
      <t>シュクハク</t>
    </rPh>
    <rPh sb="2" eb="3">
      <t>サキ</t>
    </rPh>
    <phoneticPr fontId="1"/>
  </si>
  <si>
    <t>御殿場工場と三島工場で折半で申請</t>
    <rPh sb="0" eb="3">
      <t>ゴテンバ</t>
    </rPh>
    <rPh sb="3" eb="5">
      <t>コウジョウ</t>
    </rPh>
    <rPh sb="6" eb="8">
      <t>ミシマ</t>
    </rPh>
    <rPh sb="8" eb="10">
      <t>コウジョウ</t>
    </rPh>
    <rPh sb="11" eb="13">
      <t>セッパン</t>
    </rPh>
    <rPh sb="14" eb="16">
      <t>シンセイ</t>
    </rPh>
    <phoneticPr fontId="1"/>
  </si>
  <si>
    <t>C:低炭素㈱　三島工場</t>
    <rPh sb="2" eb="5">
      <t>テイタンソ</t>
    </rPh>
    <rPh sb="7" eb="9">
      <t>ミシマ</t>
    </rPh>
    <rPh sb="9" eb="11">
      <t>コウジョウ</t>
    </rPh>
    <phoneticPr fontId="1"/>
  </si>
  <si>
    <t>全額を三島工場分で申請</t>
    <rPh sb="0" eb="2">
      <t>ゼンガク</t>
    </rPh>
    <rPh sb="3" eb="5">
      <t>ミシマ</t>
    </rPh>
    <rPh sb="5" eb="7">
      <t>コウジョウ</t>
    </rPh>
    <rPh sb="7" eb="8">
      <t>ブン</t>
    </rPh>
    <rPh sb="9" eb="11">
      <t>シンセイ</t>
    </rPh>
    <phoneticPr fontId="1"/>
  </si>
  <si>
    <t>A:支援機関</t>
    <phoneticPr fontId="1"/>
  </si>
  <si>
    <t>データ分析・診断報告書作成</t>
    <rPh sb="3" eb="5">
      <t>ブンセキ</t>
    </rPh>
    <rPh sb="6" eb="8">
      <t>シンダン</t>
    </rPh>
    <rPh sb="8" eb="11">
      <t>ホウコクショ</t>
    </rPh>
    <rPh sb="11" eb="13">
      <t>サクセイ</t>
    </rPh>
    <phoneticPr fontId="1"/>
  </si>
  <si>
    <t>計測器設置・撤去</t>
    <rPh sb="0" eb="2">
      <t>ケイソク</t>
    </rPh>
    <rPh sb="3" eb="5">
      <t>セッチ</t>
    </rPh>
    <rPh sb="6" eb="8">
      <t>テッキョ</t>
    </rPh>
    <phoneticPr fontId="1"/>
  </si>
  <si>
    <t>事前打合せ・現地調査</t>
    <rPh sb="0" eb="2">
      <t>ジゼン</t>
    </rPh>
    <rPh sb="2" eb="3">
      <t>ウ</t>
    </rPh>
    <rPh sb="3" eb="4">
      <t>ア</t>
    </rPh>
    <rPh sb="6" eb="8">
      <t>ゲンチ</t>
    </rPh>
    <rPh sb="8" eb="10">
      <t>チョウサ</t>
    </rPh>
    <phoneticPr fontId="1"/>
  </si>
  <si>
    <t>他の補助事業・委託事業・自主事業等の業務と重複がないことを確認しました。</t>
    <phoneticPr fontId="1"/>
  </si>
  <si>
    <t>支援一郎</t>
    <rPh sb="0" eb="2">
      <t>イチロウ</t>
    </rPh>
    <phoneticPr fontId="1"/>
  </si>
  <si>
    <t>GAJ事業番号</t>
    <rPh sb="3" eb="5">
      <t>ジギョウ</t>
    </rPh>
    <rPh sb="5" eb="7">
      <t>バンゴウ</t>
    </rPh>
    <phoneticPr fontId="1"/>
  </si>
  <si>
    <t>XXXXXXX</t>
    <phoneticPr fontId="1"/>
  </si>
  <si>
    <t>他の補助事業・委託事業・自主事業等の業務と重複がないことを確認しました。</t>
    <rPh sb="0" eb="1">
      <t>タ</t>
    </rPh>
    <phoneticPr fontId="1"/>
  </si>
  <si>
    <t>日当（円）</t>
    <rPh sb="0" eb="2">
      <t>ニットウ</t>
    </rPh>
    <rPh sb="3" eb="4">
      <t>エン</t>
    </rPh>
    <phoneticPr fontId="1"/>
  </si>
  <si>
    <t xml:space="preserve">計
</t>
    <rPh sb="0" eb="1">
      <t>ケイ</t>
    </rPh>
    <phoneticPr fontId="1"/>
  </si>
  <si>
    <t>旅費交通費申請額　合計（円）</t>
    <rPh sb="0" eb="2">
      <t>リョヒ</t>
    </rPh>
    <rPh sb="2" eb="5">
      <t>コウツウヒ</t>
    </rPh>
    <rPh sb="5" eb="7">
      <t>シンセイ</t>
    </rPh>
    <rPh sb="7" eb="8">
      <t>ガク</t>
    </rPh>
    <rPh sb="9" eb="11">
      <t>ゴウケイ</t>
    </rPh>
    <rPh sb="12" eb="13">
      <t>エン</t>
    </rPh>
    <phoneticPr fontId="1"/>
  </si>
  <si>
    <t>計測器設置・撤去</t>
    <rPh sb="6" eb="8">
      <t>テッキョ</t>
    </rPh>
    <phoneticPr fontId="1"/>
  </si>
  <si>
    <t>事前打合せ・現地調査</t>
    <rPh sb="0" eb="2">
      <t>ジゼン</t>
    </rPh>
    <phoneticPr fontId="1"/>
  </si>
  <si>
    <t>交通費（円）</t>
    <rPh sb="0" eb="3">
      <t>コウツウヒ</t>
    </rPh>
    <rPh sb="4" eb="5">
      <t>エン</t>
    </rPh>
    <phoneticPr fontId="1"/>
  </si>
  <si>
    <t>宿泊費（円）</t>
    <rPh sb="0" eb="3">
      <t>シュクハクヒ</t>
    </rPh>
    <rPh sb="4" eb="5">
      <t>エン</t>
    </rPh>
    <phoneticPr fontId="1"/>
  </si>
  <si>
    <t>1.　支援対象工場・事業場情報</t>
    <rPh sb="5" eb="7">
      <t>タイショウ</t>
    </rPh>
    <rPh sb="13" eb="15">
      <t>ジョウホウ</t>
    </rPh>
    <phoneticPr fontId="1"/>
  </si>
  <si>
    <t>支援対象工場・事業場名</t>
    <rPh sb="10" eb="11">
      <t>メイ</t>
    </rPh>
    <phoneticPr fontId="1"/>
  </si>
  <si>
    <t>支援対象工場・事業場　所在地</t>
    <rPh sb="11" eb="14">
      <t>ショザイチ</t>
    </rPh>
    <phoneticPr fontId="1"/>
  </si>
  <si>
    <t>支援対象工場・事業場　最寄駅</t>
    <rPh sb="11" eb="13">
      <t>モヨリ</t>
    </rPh>
    <rPh sb="13" eb="14">
      <t>エキ</t>
    </rPh>
    <phoneticPr fontId="1"/>
  </si>
  <si>
    <t>2.　支援機関情報</t>
    <rPh sb="5" eb="7">
      <t>キカン</t>
    </rPh>
    <rPh sb="7" eb="9">
      <t>ジョウホウ</t>
    </rPh>
    <phoneticPr fontId="1"/>
  </si>
  <si>
    <t>3.　支援責任者情報</t>
    <rPh sb="5" eb="8">
      <t>セキニンシャ</t>
    </rPh>
    <rPh sb="8" eb="10">
      <t>ジョウホウ</t>
    </rPh>
    <phoneticPr fontId="1"/>
  </si>
  <si>
    <t>4.　支援作業者情報</t>
    <rPh sb="5" eb="8">
      <t>サギョウシャ</t>
    </rPh>
    <rPh sb="8" eb="10">
      <t>ジョウホウ</t>
    </rPh>
    <phoneticPr fontId="1"/>
  </si>
  <si>
    <t>1.　支援対象工場・事業場情報</t>
    <rPh sb="13" eb="15">
      <t>ジョウホウ</t>
    </rPh>
    <phoneticPr fontId="1"/>
  </si>
  <si>
    <t>支援機関名</t>
    <rPh sb="2" eb="4">
      <t>キカン</t>
    </rPh>
    <rPh sb="4" eb="5">
      <t>メイ</t>
    </rPh>
    <phoneticPr fontId="1"/>
  </si>
  <si>
    <t>支援
対象工場・
事業場</t>
    <rPh sb="3" eb="5">
      <t>タイショウ</t>
    </rPh>
    <rPh sb="5" eb="7">
      <t>コウジョウ</t>
    </rPh>
    <rPh sb="9" eb="12">
      <t>ジギョウジョウ</t>
    </rPh>
    <phoneticPr fontId="1"/>
  </si>
  <si>
    <t>支援機関</t>
    <phoneticPr fontId="1"/>
  </si>
  <si>
    <t>支援作業者氏名</t>
    <rPh sb="5" eb="7">
      <t>シメイ</t>
    </rPh>
    <phoneticPr fontId="1"/>
  </si>
  <si>
    <t>支援責任者氏名</t>
    <rPh sb="5" eb="7">
      <t>シメイ</t>
    </rPh>
    <phoneticPr fontId="1"/>
  </si>
  <si>
    <t>支援対象工場・事業場</t>
    <phoneticPr fontId="1"/>
  </si>
  <si>
    <t>支援作業者</t>
    <phoneticPr fontId="1"/>
  </si>
  <si>
    <t>支援作業者勤務地</t>
    <rPh sb="2" eb="5">
      <t>サギョウシャ</t>
    </rPh>
    <rPh sb="5" eb="8">
      <t>キンムチ</t>
    </rPh>
    <phoneticPr fontId="1"/>
  </si>
  <si>
    <t>支援作業者</t>
    <rPh sb="2" eb="5">
      <t>サギョウシャ</t>
    </rPh>
    <phoneticPr fontId="1"/>
  </si>
  <si>
    <t>支援責任者</t>
    <phoneticPr fontId="1"/>
  </si>
  <si>
    <t>出張の際の行程（出発地から到着地までのルート）について、路線検索サイト等による検索画面の写しを貼付してください。
通常ルート（支援作業者勤務地～支援対象工場・事業場）以外の経路を利用した場合は、その理由、通常ルートとの金額の比較等の説明を記載してください。</t>
    <rPh sb="5" eb="7">
      <t>コウテイ</t>
    </rPh>
    <phoneticPr fontId="1"/>
  </si>
  <si>
    <t>GAJ事業番号</t>
    <rPh sb="3" eb="5">
      <t>ジギョウ</t>
    </rPh>
    <phoneticPr fontId="1"/>
  </si>
  <si>
    <t>支援対象工場
・事業場</t>
    <rPh sb="2" eb="4">
      <t>タイショウ</t>
    </rPh>
    <rPh sb="4" eb="6">
      <t>コウジョウ</t>
    </rPh>
    <rPh sb="8" eb="11">
      <t>ジギョウジョウ</t>
    </rPh>
    <phoneticPr fontId="1"/>
  </si>
  <si>
    <t>計</t>
    <rPh sb="0" eb="1">
      <t>ケイ</t>
    </rPh>
    <phoneticPr fontId="1"/>
  </si>
  <si>
    <t>報告会向け資料取り纏め</t>
    <rPh sb="0" eb="2">
      <t>ホウコク</t>
    </rPh>
    <rPh sb="2" eb="3">
      <t>カイ</t>
    </rPh>
    <rPh sb="3" eb="4">
      <t>ム</t>
    </rPh>
    <rPh sb="7" eb="8">
      <t>ト</t>
    </rPh>
    <rPh sb="9" eb="10">
      <t>マト</t>
    </rPh>
    <phoneticPr fontId="1"/>
  </si>
  <si>
    <t>診断太郎</t>
    <phoneticPr fontId="1"/>
  </si>
  <si>
    <t>成果報告書作成</t>
    <rPh sb="0" eb="2">
      <t>セイカ</t>
    </rPh>
    <rPh sb="2" eb="5">
      <t>ホウコクショ</t>
    </rPh>
    <rPh sb="5" eb="7">
      <t>サクセイ</t>
    </rPh>
    <phoneticPr fontId="1"/>
  </si>
  <si>
    <t>DX型CO2削減対策実行支援に係る作業のみ補助対象経費として申請できます。</t>
    <rPh sb="2" eb="3">
      <t>カタ</t>
    </rPh>
    <rPh sb="6" eb="8">
      <t>サクゲン</t>
    </rPh>
    <rPh sb="8" eb="10">
      <t>タイサク</t>
    </rPh>
    <rPh sb="10" eb="12">
      <t>ジッコウ</t>
    </rPh>
    <rPh sb="12" eb="14">
      <t>シエン</t>
    </rPh>
    <rPh sb="15" eb="16">
      <t>カカ</t>
    </rPh>
    <rPh sb="17" eb="19">
      <t>サギョウ</t>
    </rPh>
    <rPh sb="21" eb="23">
      <t>ホジョ</t>
    </rPh>
    <rPh sb="23" eb="25">
      <t>タイショウ</t>
    </rPh>
    <rPh sb="25" eb="27">
      <t>ケイヒ</t>
    </rPh>
    <rPh sb="30" eb="32">
      <t>シンセイ</t>
    </rPh>
    <phoneticPr fontId="1"/>
  </si>
  <si>
    <t>DX型CO2削減対策実行支援に係る作業のみ補助対象経費として申請できます。</t>
    <phoneticPr fontId="1"/>
  </si>
  <si>
    <t>成果報告書作成</t>
    <phoneticPr fontId="1"/>
  </si>
  <si>
    <r>
      <t>データ分析</t>
    </r>
    <r>
      <rPr>
        <sz val="6.5"/>
        <rFont val="Meiryo UI"/>
        <family val="3"/>
        <charset val="128"/>
      </rPr>
      <t>・診断報告書
作成</t>
    </r>
    <rPh sb="6" eb="8">
      <t>シンダン</t>
    </rPh>
    <phoneticPr fontId="1"/>
  </si>
  <si>
    <t>様式第12
別紙2との
比較値</t>
    <rPh sb="0" eb="2">
      <t>ヨウシキ</t>
    </rPh>
    <rPh sb="2" eb="3">
      <t>ダイ</t>
    </rPh>
    <rPh sb="6" eb="8">
      <t>ベッシ</t>
    </rPh>
    <rPh sb="12" eb="14">
      <t>ヒカク</t>
    </rPh>
    <rPh sb="14" eb="15">
      <t>チ</t>
    </rPh>
    <phoneticPr fontId="1"/>
  </si>
  <si>
    <t>※様式第12 別紙2へ記載する金額は、小数点以下切捨てとなります。</t>
    <rPh sb="1" eb="3">
      <t>ヨウシキ</t>
    </rPh>
    <rPh sb="3" eb="4">
      <t>ダイ</t>
    </rPh>
    <rPh sb="7" eb="9">
      <t>ベッシ</t>
    </rPh>
    <rPh sb="11" eb="13">
      <t>キサイ</t>
    </rPh>
    <rPh sb="15" eb="17">
      <t>キンガク</t>
    </rPh>
    <rPh sb="19" eb="22">
      <t>ショウスウテン</t>
    </rPh>
    <rPh sb="22" eb="24">
      <t>イカ</t>
    </rPh>
    <rPh sb="24" eb="26">
      <t>キリス</t>
    </rPh>
    <phoneticPr fontId="1"/>
  </si>
  <si>
    <t>　　記入セル</t>
    <phoneticPr fontId="1"/>
  </si>
  <si>
    <t>記入セルは入力</t>
    <phoneticPr fontId="1"/>
  </si>
  <si>
    <t>　　　　　記入セル</t>
    <rPh sb="5" eb="7">
      <t>キニュウ</t>
    </rPh>
    <phoneticPr fontId="1"/>
  </si>
  <si>
    <t>9月25日　帰路は自宅へ直帰　　理由：就業時間を超えたため自宅直帰。診断太郎は交通費は会社に戻る料金より少ないため、全額申請、
　　     　　　　　　　　　　　　　　　　　　　　　　診断一郎も自宅（船橋市、最寄り駅西船橋）に直帰したが、帰社したほうが料金が安いため、往復の申請とした。　　　　　　　　　　　　　
10月1日　社用車利用（走行距離　片道100㎞）　　理由：計測器が多数あり、手持ちの移動が困難であったため。　精算は社内規程による（7㎞/ℓ、150円/ℓ）
10月23日　タクシー利用　　理由：路線バスの本数が少なく、待ち時間が１時間程度あったため。</t>
    <rPh sb="1" eb="2">
      <t>ツキ</t>
    </rPh>
    <rPh sb="4" eb="5">
      <t>ヒ</t>
    </rPh>
    <rPh sb="6" eb="8">
      <t>キロ</t>
    </rPh>
    <rPh sb="9" eb="11">
      <t>ジタク</t>
    </rPh>
    <rPh sb="12" eb="14">
      <t>チョッキ</t>
    </rPh>
    <rPh sb="16" eb="18">
      <t>リユウ</t>
    </rPh>
    <rPh sb="19" eb="21">
      <t>シュウギョウ</t>
    </rPh>
    <rPh sb="21" eb="23">
      <t>ジカン</t>
    </rPh>
    <rPh sb="24" eb="25">
      <t>コ</t>
    </rPh>
    <rPh sb="29" eb="31">
      <t>ジタク</t>
    </rPh>
    <rPh sb="31" eb="33">
      <t>チョッキ</t>
    </rPh>
    <rPh sb="34" eb="36">
      <t>シンダン</t>
    </rPh>
    <rPh sb="36" eb="38">
      <t>タロウ</t>
    </rPh>
    <rPh sb="39" eb="42">
      <t>コウツウヒ</t>
    </rPh>
    <rPh sb="43" eb="45">
      <t>カイシャ</t>
    </rPh>
    <rPh sb="46" eb="47">
      <t>モド</t>
    </rPh>
    <rPh sb="48" eb="50">
      <t>リョウキン</t>
    </rPh>
    <rPh sb="52" eb="53">
      <t>スク</t>
    </rPh>
    <rPh sb="58" eb="60">
      <t>ゼンガク</t>
    </rPh>
    <rPh sb="60" eb="62">
      <t>シンセイ</t>
    </rPh>
    <rPh sb="93" eb="95">
      <t>シンダン</t>
    </rPh>
    <rPh sb="95" eb="97">
      <t>イチロウ</t>
    </rPh>
    <rPh sb="98" eb="100">
      <t>ジタク</t>
    </rPh>
    <rPh sb="101" eb="103">
      <t>フナバシ</t>
    </rPh>
    <rPh sb="103" eb="104">
      <t>シ</t>
    </rPh>
    <rPh sb="105" eb="107">
      <t>モヨ</t>
    </rPh>
    <rPh sb="108" eb="109">
      <t>エキ</t>
    </rPh>
    <rPh sb="109" eb="112">
      <t>ニシフナバシ</t>
    </rPh>
    <rPh sb="114" eb="116">
      <t>チョッキ</t>
    </rPh>
    <rPh sb="120" eb="122">
      <t>キシャ</t>
    </rPh>
    <rPh sb="127" eb="129">
      <t>リョウキン</t>
    </rPh>
    <rPh sb="130" eb="131">
      <t>ヤス</t>
    </rPh>
    <rPh sb="135" eb="137">
      <t>オウフク</t>
    </rPh>
    <rPh sb="138" eb="140">
      <t>シンセイ</t>
    </rPh>
    <rPh sb="160" eb="161">
      <t>ツキ</t>
    </rPh>
    <rPh sb="162" eb="163">
      <t>ヒ</t>
    </rPh>
    <rPh sb="164" eb="166">
      <t>シャヨウ</t>
    </rPh>
    <rPh sb="166" eb="167">
      <t>シャ</t>
    </rPh>
    <rPh sb="167" eb="169">
      <t>リヨウ</t>
    </rPh>
    <rPh sb="170" eb="172">
      <t>ソウコウ</t>
    </rPh>
    <rPh sb="172" eb="174">
      <t>キョリ</t>
    </rPh>
    <rPh sb="175" eb="177">
      <t>カタミチ</t>
    </rPh>
    <rPh sb="184" eb="186">
      <t>リユウ</t>
    </rPh>
    <rPh sb="187" eb="189">
      <t>ケイソク</t>
    </rPh>
    <rPh sb="189" eb="190">
      <t>キ</t>
    </rPh>
    <rPh sb="191" eb="193">
      <t>タスウ</t>
    </rPh>
    <rPh sb="196" eb="198">
      <t>テモ</t>
    </rPh>
    <rPh sb="200" eb="202">
      <t>イドウ</t>
    </rPh>
    <rPh sb="203" eb="205">
      <t>コンナン</t>
    </rPh>
    <rPh sb="213" eb="215">
      <t>セイサン</t>
    </rPh>
    <rPh sb="216" eb="218">
      <t>シャナイ</t>
    </rPh>
    <rPh sb="218" eb="220">
      <t>キテイ</t>
    </rPh>
    <rPh sb="232" eb="233">
      <t>エン</t>
    </rPh>
    <rPh sb="239" eb="240">
      <t>ツキ</t>
    </rPh>
    <rPh sb="242" eb="243">
      <t>ヒ</t>
    </rPh>
    <rPh sb="248" eb="250">
      <t>リヨウ</t>
    </rPh>
    <rPh sb="252" eb="254">
      <t>リユウ</t>
    </rPh>
    <rPh sb="255" eb="257">
      <t>ロセン</t>
    </rPh>
    <rPh sb="260" eb="262">
      <t>ホンスウ</t>
    </rPh>
    <rPh sb="263" eb="264">
      <t>スク</t>
    </rPh>
    <rPh sb="267" eb="268">
      <t>マ</t>
    </rPh>
    <rPh sb="269" eb="271">
      <t>ジカン</t>
    </rPh>
    <rPh sb="273" eb="275">
      <t>ジカン</t>
    </rPh>
    <rPh sb="275" eb="277">
      <t>テイド</t>
    </rPh>
    <phoneticPr fontId="1"/>
  </si>
  <si>
    <t>令和7年度補正予算　DX型CO2削減対策実行支援　完了実績報告別添　基本情報シート</t>
    <rPh sb="0" eb="2">
      <t>レイワ</t>
    </rPh>
    <rPh sb="3" eb="5">
      <t>ネンド</t>
    </rPh>
    <rPh sb="5" eb="9">
      <t>ホセイヨサン</t>
    </rPh>
    <rPh sb="12" eb="13">
      <t>カタ</t>
    </rPh>
    <rPh sb="16" eb="18">
      <t>サクゲン</t>
    </rPh>
    <rPh sb="18" eb="20">
      <t>タイサク</t>
    </rPh>
    <rPh sb="20" eb="22">
      <t>ジッコウ</t>
    </rPh>
    <rPh sb="22" eb="24">
      <t>シエン</t>
    </rPh>
    <rPh sb="25" eb="27">
      <t>カンリョウ</t>
    </rPh>
    <rPh sb="27" eb="29">
      <t>ジッセキ</t>
    </rPh>
    <rPh sb="29" eb="31">
      <t>ホウコク</t>
    </rPh>
    <rPh sb="31" eb="33">
      <t>ベッテン</t>
    </rPh>
    <rPh sb="34" eb="36">
      <t>キホン</t>
    </rPh>
    <rPh sb="36" eb="38">
      <t>ジョウホウ</t>
    </rPh>
    <phoneticPr fontId="1"/>
  </si>
  <si>
    <t>令和7年度補正予算　DX型CO2削減対策実行支援　人件費集計表</t>
    <rPh sb="12" eb="13">
      <t>カタ</t>
    </rPh>
    <rPh sb="16" eb="18">
      <t>サクゲン</t>
    </rPh>
    <rPh sb="18" eb="20">
      <t>タイサク</t>
    </rPh>
    <rPh sb="20" eb="22">
      <t>ジッコウ</t>
    </rPh>
    <rPh sb="22" eb="24">
      <t>シエン</t>
    </rPh>
    <rPh sb="25" eb="28">
      <t>ジンケンヒ</t>
    </rPh>
    <rPh sb="28" eb="30">
      <t>シュウケイ</t>
    </rPh>
    <rPh sb="30" eb="31">
      <t>オモテ</t>
    </rPh>
    <phoneticPr fontId="1"/>
  </si>
  <si>
    <t>令和7年度補正予算　DX型CO2削減対策実行支援　作業記録</t>
    <rPh sb="25" eb="27">
      <t>サギョウ</t>
    </rPh>
    <phoneticPr fontId="1"/>
  </si>
  <si>
    <t>令和7年度補正予算　DX型CO2削減対策実行支援　旅費明細一覧</t>
    <rPh sb="12" eb="13">
      <t>カタ</t>
    </rPh>
    <rPh sb="16" eb="18">
      <t>サクゲン</t>
    </rPh>
    <rPh sb="18" eb="20">
      <t>タイサク</t>
    </rPh>
    <rPh sb="20" eb="22">
      <t>ジッコウ</t>
    </rPh>
    <rPh sb="22" eb="24">
      <t>シエン</t>
    </rPh>
    <rPh sb="25" eb="27">
      <t>リョヒ</t>
    </rPh>
    <rPh sb="27" eb="29">
      <t>メイサイ</t>
    </rPh>
    <rPh sb="29" eb="31">
      <t>イチラン</t>
    </rPh>
    <phoneticPr fontId="1"/>
  </si>
  <si>
    <t>令和7年度補正予算　DX型CO2削減対策実行支援　行程（ルート）図台紙</t>
    <rPh sb="25" eb="27">
      <t>コウテイ</t>
    </rPh>
    <rPh sb="32" eb="33">
      <t>ズ</t>
    </rPh>
    <rPh sb="33" eb="35">
      <t>ダイシ</t>
    </rPh>
    <phoneticPr fontId="1"/>
  </si>
  <si>
    <t>令和7年度補正予算　DX型CO2削減対策実行支援　領収書台紙</t>
    <rPh sb="25" eb="28">
      <t>リョウシュウショ</t>
    </rPh>
    <rPh sb="28" eb="30">
      <t>ダイシ</t>
    </rPh>
    <phoneticPr fontId="1"/>
  </si>
  <si>
    <t>令和7年度補正予算　DX型CO2削減対策実行支援　複数の支援対象工場・事業場の行程</t>
    <rPh sb="12" eb="13">
      <t>カタ</t>
    </rPh>
    <rPh sb="16" eb="18">
      <t>サクゲン</t>
    </rPh>
    <rPh sb="18" eb="20">
      <t>タイサク</t>
    </rPh>
    <rPh sb="20" eb="22">
      <t>ジッコウ</t>
    </rPh>
    <rPh sb="22" eb="24">
      <t>シエン</t>
    </rPh>
    <rPh sb="25" eb="27">
      <t>フクスウ</t>
    </rPh>
    <rPh sb="30" eb="32">
      <t>タイショウ</t>
    </rPh>
    <rPh sb="32" eb="34">
      <t>コウジョウ</t>
    </rPh>
    <rPh sb="35" eb="38">
      <t>ジギョウジョウ</t>
    </rPh>
    <rPh sb="39" eb="41">
      <t>コウテイ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</si>
</sst>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h:mm;@"/>
    <numFmt numFmtId="177" formatCode="[h]:mm"/>
    <numFmt numFmtId="178" formatCode="#,##0_);[Red]\(#,##0\)"/>
    <numFmt numFmtId="179" formatCode="\ [h]:mm"/>
    <numFmt numFmtId="180" formatCode="#,##0.000_);[Red]\(#,##0.000\)"/>
    <numFmt numFmtId="181" formatCode="[$-F800]dddd\,\ mmmm\ dd\,\ yyyy"/>
    <numFmt numFmtId="182" formatCode="0_ "/>
    <numFmt numFmtId="183" formatCode="yyyy&quot;年&quot;m&quot;月&quot;d&quot;日&quot;&quot;(&quot;aaa&quot;)&quot;"/>
    <numFmt numFmtId="184" formatCode="yyyy/m/d;@"/>
    <numFmt numFmtId="185" formatCode="m/d;@"/>
    <numFmt numFmtId="186" formatCode="0.0_);[Red]\(0.0\)"/>
    <numFmt numFmtId="187" formatCode="#,##0.0;[Red]\-#,##0.0"/>
  </numFmts>
  <fonts count="48">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2"/>
      <charset val="128"/>
      <scheme val="minor"/>
    </font>
    <font>
      <u/>
      <sz val="11"/>
      <color theme="10"/>
      <name val="ＭＳ Ｐゴシック"/>
      <family val="3"/>
      <charset val="128"/>
      <scheme val="minor"/>
    </font>
    <font>
      <sz val="10"/>
      <color theme="1"/>
      <name val="Meiryo UI"/>
      <family val="3"/>
      <charset val="128"/>
    </font>
    <font>
      <sz val="11.5"/>
      <color theme="1"/>
      <name val="Meiryo UI"/>
      <family val="3"/>
      <charset val="128"/>
    </font>
    <font>
      <sz val="11"/>
      <color theme="1"/>
      <name val="Meiryo UI"/>
      <family val="3"/>
      <charset val="128"/>
    </font>
    <font>
      <sz val="14"/>
      <color theme="1"/>
      <name val="Meiryo UI"/>
      <family val="3"/>
      <charset val="128"/>
    </font>
    <font>
      <sz val="14"/>
      <color rgb="FFFF0000"/>
      <name val="Meiryo UI"/>
      <family val="3"/>
      <charset val="128"/>
    </font>
    <font>
      <sz val="11"/>
      <color rgb="FFFF0000"/>
      <name val="Meiryo UI"/>
      <family val="3"/>
      <charset val="128"/>
    </font>
    <font>
      <sz val="10"/>
      <color rgb="FFFF0000"/>
      <name val="Meiryo UI"/>
      <family val="3"/>
      <charset val="128"/>
    </font>
    <font>
      <b/>
      <sz val="10"/>
      <name val="Meiryo UI"/>
      <family val="3"/>
      <charset val="128"/>
    </font>
    <font>
      <b/>
      <sz val="11"/>
      <color theme="1"/>
      <name val="Meiryo UI"/>
      <family val="3"/>
      <charset val="128"/>
    </font>
    <font>
      <sz val="9"/>
      <color theme="1"/>
      <name val="Meiryo UI"/>
      <family val="3"/>
      <charset val="128"/>
    </font>
    <font>
      <sz val="9"/>
      <color rgb="FFFF0000"/>
      <name val="Meiryo UI"/>
      <family val="3"/>
      <charset val="128"/>
    </font>
    <font>
      <sz val="11"/>
      <name val="Meiryo UI"/>
      <family val="3"/>
      <charset val="128"/>
    </font>
    <font>
      <b/>
      <sz val="10"/>
      <color rgb="FFFF0000"/>
      <name val="Meiryo UI"/>
      <family val="3"/>
      <charset val="128"/>
    </font>
    <font>
      <sz val="10"/>
      <name val="Meiryo UI"/>
      <family val="3"/>
      <charset val="128"/>
    </font>
    <font>
      <sz val="9"/>
      <name val="Meiryo UI"/>
      <family val="3"/>
      <charset val="128"/>
    </font>
    <font>
      <sz val="6"/>
      <color theme="1"/>
      <name val="Meiryo UI"/>
      <family val="3"/>
      <charset val="128"/>
    </font>
    <font>
      <sz val="8"/>
      <color theme="1"/>
      <name val="Meiryo UI"/>
      <family val="3"/>
      <charset val="128"/>
    </font>
    <font>
      <sz val="9"/>
      <color rgb="FF002060"/>
      <name val="Meiryo UI"/>
      <family val="3"/>
      <charset val="128"/>
    </font>
    <font>
      <sz val="10"/>
      <color rgb="FF002060"/>
      <name val="Meiryo UI"/>
      <family val="3"/>
      <charset val="128"/>
    </font>
    <font>
      <sz val="10"/>
      <color theme="0" tint="-0.249977111117893"/>
      <name val="Meiryo UI"/>
      <family val="3"/>
      <charset val="128"/>
    </font>
    <font>
      <b/>
      <sz val="11"/>
      <name val="Meiryo UI"/>
      <family val="3"/>
      <charset val="128"/>
    </font>
    <font>
      <u/>
      <sz val="11"/>
      <color theme="10"/>
      <name val="Meiryo UI"/>
      <family val="3"/>
      <charset val="128"/>
    </font>
    <font>
      <sz val="10"/>
      <color rgb="FF0000FF"/>
      <name val="Meiryo UI"/>
      <family val="3"/>
      <charset val="128"/>
    </font>
    <font>
      <b/>
      <sz val="12"/>
      <name val="Meiryo UI"/>
      <family val="3"/>
      <charset val="128"/>
    </font>
    <font>
      <sz val="11"/>
      <color rgb="FF0000FF"/>
      <name val="Meiryo UI"/>
      <family val="3"/>
      <charset val="128"/>
    </font>
    <font>
      <sz val="14"/>
      <name val="Meiryo UI"/>
      <family val="3"/>
      <charset val="128"/>
    </font>
    <font>
      <b/>
      <sz val="10"/>
      <color rgb="FF0000FF"/>
      <name val="Meiryo UI"/>
      <family val="3"/>
      <charset val="128"/>
    </font>
    <font>
      <sz val="9"/>
      <color rgb="FF0000FF"/>
      <name val="Meiryo UI"/>
      <family val="3"/>
      <charset val="128"/>
    </font>
    <font>
      <b/>
      <sz val="10"/>
      <color theme="1"/>
      <name val="Meiryo UI"/>
      <family val="3"/>
      <charset val="128"/>
    </font>
    <font>
      <b/>
      <sz val="12"/>
      <color rgb="FFFF0000"/>
      <name val="Meiryo UI"/>
      <family val="3"/>
      <charset val="128"/>
    </font>
    <font>
      <b/>
      <sz val="9"/>
      <name val="Meiryo UI"/>
      <family val="3"/>
      <charset val="128"/>
    </font>
    <font>
      <sz val="36"/>
      <color theme="0" tint="-0.14999847407452621"/>
      <name val="Meiryo UI"/>
      <family val="3"/>
      <charset val="128"/>
    </font>
    <font>
      <sz val="10"/>
      <color theme="0" tint="-0.34998626667073579"/>
      <name val="Meiryo UI"/>
      <family val="3"/>
      <charset val="128"/>
    </font>
    <font>
      <sz val="10"/>
      <color theme="0" tint="-0.14999847407452621"/>
      <name val="Meiryo UI"/>
      <family val="3"/>
      <charset val="128"/>
    </font>
    <font>
      <sz val="11"/>
      <color theme="0" tint="-0.249977111117893"/>
      <name val="Meiryo UI"/>
      <family val="3"/>
      <charset val="128"/>
    </font>
    <font>
      <sz val="12"/>
      <name val="Meiryo UI"/>
      <family val="3"/>
      <charset val="128"/>
    </font>
    <font>
      <sz val="10"/>
      <color rgb="FFCCFFFF"/>
      <name val="Meiryo UI"/>
      <family val="3"/>
      <charset val="128"/>
    </font>
    <font>
      <sz val="9.5"/>
      <name val="Meiryo UI"/>
      <family val="3"/>
      <charset val="128"/>
    </font>
    <font>
      <sz val="9.5"/>
      <color rgb="FFFF0000"/>
      <name val="Meiryo UI"/>
      <family val="3"/>
      <charset val="128"/>
    </font>
    <font>
      <sz val="7"/>
      <color theme="1"/>
      <name val="Meiryo UI"/>
      <family val="3"/>
      <charset val="128"/>
    </font>
    <font>
      <sz val="6.5"/>
      <color theme="1"/>
      <name val="Meiryo UI"/>
      <family val="3"/>
      <charset val="128"/>
    </font>
    <font>
      <sz val="6.5"/>
      <name val="Meiryo UI"/>
      <family val="3"/>
      <charset val="128"/>
    </font>
  </fonts>
  <fills count="11">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C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CC"/>
        <bgColor indexed="64"/>
      </patternFill>
    </fill>
    <fill>
      <patternFill patternType="solid">
        <fgColor theme="7" tint="0.59999389629810485"/>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top style="thin">
        <color auto="1"/>
      </top>
      <bottom/>
      <diagonal/>
    </border>
    <border>
      <left style="hair">
        <color auto="1"/>
      </left>
      <right/>
      <top/>
      <bottom/>
      <diagonal/>
    </border>
    <border>
      <left/>
      <right style="hair">
        <color auto="1"/>
      </right>
      <top style="thin">
        <color auto="1"/>
      </top>
      <bottom style="hair">
        <color auto="1"/>
      </bottom>
      <diagonal/>
    </border>
    <border>
      <left/>
      <right/>
      <top/>
      <bottom style="hair">
        <color auto="1"/>
      </bottom>
      <diagonal/>
    </border>
    <border>
      <left style="hair">
        <color auto="1"/>
      </left>
      <right/>
      <top/>
      <bottom style="hair">
        <color auto="1"/>
      </bottom>
      <diagonal/>
    </border>
    <border>
      <left style="medium">
        <color auto="1"/>
      </left>
      <right/>
      <top/>
      <bottom style="thin">
        <color auto="1"/>
      </bottom>
      <diagonal/>
    </border>
    <border>
      <left/>
      <right style="hair">
        <color auto="1"/>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hair">
        <color auto="1"/>
      </right>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s>
  <cellStyleXfs count="6">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850">
    <xf numFmtId="0" fontId="0" fillId="0" borderId="0" xfId="0">
      <alignment vertical="center"/>
    </xf>
    <xf numFmtId="0" fontId="6" fillId="5" borderId="0" xfId="0" applyFont="1" applyFill="1">
      <alignment vertical="center"/>
    </xf>
    <xf numFmtId="0" fontId="7" fillId="5" borderId="0" xfId="0" applyFont="1" applyFill="1">
      <alignment vertical="center"/>
    </xf>
    <xf numFmtId="0" fontId="6" fillId="4" borderId="0" xfId="0" applyFont="1" applyFill="1">
      <alignment vertical="center"/>
    </xf>
    <xf numFmtId="0" fontId="7" fillId="4" borderId="0" xfId="0" applyFont="1" applyFill="1">
      <alignment vertical="center"/>
    </xf>
    <xf numFmtId="0" fontId="7" fillId="0" borderId="0" xfId="0" applyFont="1">
      <alignment vertical="center"/>
    </xf>
    <xf numFmtId="0" fontId="8" fillId="0" borderId="0" xfId="0" applyFont="1">
      <alignment vertical="center"/>
    </xf>
    <xf numFmtId="0" fontId="6" fillId="0" borderId="0" xfId="0" applyFont="1">
      <alignment vertical="center"/>
    </xf>
    <xf numFmtId="0" fontId="9" fillId="5" borderId="0" xfId="0" applyFont="1" applyFill="1">
      <alignment vertical="center"/>
    </xf>
    <xf numFmtId="0" fontId="9" fillId="4" borderId="0" xfId="0" applyFont="1" applyFill="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6" fillId="5" borderId="0" xfId="0" applyFont="1" applyFill="1" applyAlignment="1">
      <alignment horizontal="right" vertical="center"/>
    </xf>
    <xf numFmtId="0" fontId="6" fillId="4" borderId="0" xfId="0" applyFont="1" applyFill="1" applyAlignment="1">
      <alignment horizontal="left" vertical="center"/>
    </xf>
    <xf numFmtId="0" fontId="12" fillId="0" borderId="0" xfId="0" applyFont="1">
      <alignment vertical="center"/>
    </xf>
    <xf numFmtId="0" fontId="8" fillId="5" borderId="0" xfId="0" applyFont="1" applyFill="1">
      <alignment vertical="center"/>
    </xf>
    <xf numFmtId="0" fontId="8" fillId="6" borderId="0" xfId="0" applyFont="1" applyFill="1">
      <alignment vertical="center"/>
    </xf>
    <xf numFmtId="0" fontId="13" fillId="6" borderId="0" xfId="0" applyFont="1" applyFill="1" applyAlignment="1">
      <alignment horizontal="left" vertical="center"/>
    </xf>
    <xf numFmtId="0" fontId="14" fillId="6" borderId="0" xfId="0" applyFont="1" applyFill="1" applyAlignment="1">
      <alignment horizontal="left" vertical="center"/>
    </xf>
    <xf numFmtId="0" fontId="8" fillId="4" borderId="0" xfId="0" applyFont="1" applyFill="1">
      <alignment vertical="center"/>
    </xf>
    <xf numFmtId="184" fontId="16" fillId="9" borderId="11" xfId="0" quotePrefix="1" applyNumberFormat="1" applyFont="1" applyFill="1" applyBorder="1" applyAlignment="1">
      <alignment horizontal="center" vertical="center"/>
    </xf>
    <xf numFmtId="0" fontId="6" fillId="6" borderId="0" xfId="0" applyFont="1" applyFill="1">
      <alignment vertical="center"/>
    </xf>
    <xf numFmtId="0" fontId="17" fillId="6" borderId="0" xfId="0" applyFont="1" applyFill="1">
      <alignment vertical="center"/>
    </xf>
    <xf numFmtId="0" fontId="19" fillId="6" borderId="0" xfId="0" applyFont="1" applyFill="1" applyAlignment="1">
      <alignment horizontal="left" vertical="center"/>
    </xf>
    <xf numFmtId="56" fontId="19" fillId="6" borderId="0" xfId="0" applyNumberFormat="1" applyFont="1" applyFill="1" applyAlignment="1">
      <alignment horizontal="left" vertical="center"/>
    </xf>
    <xf numFmtId="0" fontId="6" fillId="6" borderId="0" xfId="0" applyFont="1" applyFill="1" applyAlignment="1">
      <alignment horizontal="left" vertical="center"/>
    </xf>
    <xf numFmtId="0" fontId="6" fillId="5" borderId="0" xfId="0" applyFont="1" applyFill="1" applyAlignment="1">
      <alignment horizontal="left" vertical="center"/>
    </xf>
    <xf numFmtId="0" fontId="12" fillId="6" borderId="0" xfId="0" applyFont="1" applyFill="1" applyAlignment="1">
      <alignment horizontal="left" vertical="center"/>
    </xf>
    <xf numFmtId="0" fontId="12" fillId="0" borderId="0" xfId="0" applyFont="1" applyAlignment="1">
      <alignment horizontal="left" vertical="top"/>
    </xf>
    <xf numFmtId="0" fontId="6" fillId="0" borderId="0" xfId="0" applyFont="1" applyAlignment="1">
      <alignment horizontal="left" vertical="center"/>
    </xf>
    <xf numFmtId="0" fontId="19" fillId="6" borderId="2" xfId="0" applyFont="1" applyFill="1" applyBorder="1">
      <alignment vertical="center"/>
    </xf>
    <xf numFmtId="0" fontId="6" fillId="6" borderId="4" xfId="0" applyFont="1" applyFill="1" applyBorder="1">
      <alignment vertical="center"/>
    </xf>
    <xf numFmtId="0" fontId="15" fillId="0" borderId="0" xfId="0" applyFont="1">
      <alignment vertical="center"/>
    </xf>
    <xf numFmtId="0" fontId="6" fillId="6" borderId="0" xfId="0" applyFont="1" applyFill="1" applyAlignment="1">
      <alignment horizontal="center" vertical="center"/>
    </xf>
    <xf numFmtId="0" fontId="6" fillId="5" borderId="0" xfId="0" applyFont="1" applyFill="1" applyAlignment="1">
      <alignment horizontal="center" vertical="center"/>
    </xf>
    <xf numFmtId="0" fontId="6" fillId="6" borderId="12" xfId="0" applyFont="1" applyFill="1" applyBorder="1" applyAlignment="1">
      <alignment horizontal="center" vertical="center" wrapText="1"/>
    </xf>
    <xf numFmtId="0" fontId="20" fillId="6" borderId="14" xfId="0" applyFont="1" applyFill="1" applyBorder="1" applyAlignment="1">
      <alignment vertical="center" wrapText="1"/>
    </xf>
    <xf numFmtId="0" fontId="6" fillId="4" borderId="0" xfId="0" applyFont="1" applyFill="1" applyAlignment="1">
      <alignment horizontal="center" vertical="center"/>
    </xf>
    <xf numFmtId="0" fontId="6" fillId="0" borderId="0" xfId="0" applyFont="1" applyAlignment="1">
      <alignment horizontal="center" vertical="center"/>
    </xf>
    <xf numFmtId="0" fontId="6" fillId="6" borderId="17" xfId="0" applyFont="1" applyFill="1" applyBorder="1" applyAlignment="1">
      <alignment vertical="center" wrapText="1"/>
    </xf>
    <xf numFmtId="0" fontId="6" fillId="6" borderId="18" xfId="0" applyFont="1" applyFill="1" applyBorder="1" applyAlignment="1">
      <alignment vertical="center" wrapText="1"/>
    </xf>
    <xf numFmtId="0" fontId="6" fillId="6" borderId="17" xfId="0" applyFont="1" applyFill="1" applyBorder="1" applyAlignment="1">
      <alignment horizontal="center" vertical="center" wrapText="1"/>
    </xf>
    <xf numFmtId="0" fontId="20" fillId="6" borderId="18" xfId="0" applyFont="1" applyFill="1" applyBorder="1" applyAlignment="1">
      <alignment vertical="center" wrapText="1"/>
    </xf>
    <xf numFmtId="181" fontId="6" fillId="6" borderId="2" xfId="0" quotePrefix="1" applyNumberFormat="1" applyFont="1" applyFill="1" applyBorder="1" applyAlignment="1">
      <alignment horizontal="center" vertical="center"/>
    </xf>
    <xf numFmtId="181" fontId="6" fillId="6" borderId="3" xfId="0" quotePrefix="1" applyNumberFormat="1" applyFont="1" applyFill="1" applyBorder="1" applyAlignment="1">
      <alignment horizontal="center" vertical="center"/>
    </xf>
    <xf numFmtId="181" fontId="6" fillId="6" borderId="4" xfId="0" quotePrefix="1" applyNumberFormat="1" applyFont="1" applyFill="1" applyBorder="1" applyAlignment="1">
      <alignment horizontal="center" vertical="center"/>
    </xf>
    <xf numFmtId="179" fontId="19" fillId="6" borderId="2" xfId="0" applyNumberFormat="1" applyFont="1" applyFill="1" applyBorder="1" applyAlignment="1">
      <alignment horizontal="center" vertical="center"/>
    </xf>
    <xf numFmtId="179" fontId="19" fillId="6" borderId="4" xfId="0" applyNumberFormat="1" applyFont="1" applyFill="1" applyBorder="1" applyAlignment="1">
      <alignment horizontal="center" vertical="center"/>
    </xf>
    <xf numFmtId="176" fontId="19" fillId="6" borderId="2" xfId="0" applyNumberFormat="1" applyFont="1" applyFill="1" applyBorder="1" applyAlignment="1">
      <alignment horizontal="center" vertical="center"/>
    </xf>
    <xf numFmtId="176" fontId="19" fillId="6" borderId="4" xfId="0" applyNumberFormat="1" applyFont="1" applyFill="1" applyBorder="1" applyAlignment="1">
      <alignment horizontal="center" vertical="center"/>
    </xf>
    <xf numFmtId="177" fontId="19" fillId="2" borderId="2" xfId="0" applyNumberFormat="1" applyFont="1" applyFill="1" applyBorder="1" applyAlignment="1">
      <alignment horizontal="center" vertical="center"/>
    </xf>
    <xf numFmtId="177" fontId="19" fillId="2" borderId="4" xfId="0" applyNumberFormat="1" applyFont="1" applyFill="1" applyBorder="1" applyAlignment="1">
      <alignment horizontal="center" vertical="center"/>
    </xf>
    <xf numFmtId="177" fontId="19" fillId="6" borderId="2" xfId="0" applyNumberFormat="1" applyFont="1" applyFill="1" applyBorder="1" applyAlignment="1">
      <alignment horizontal="center" vertical="center"/>
    </xf>
    <xf numFmtId="177" fontId="19" fillId="6" borderId="4" xfId="0" applyNumberFormat="1" applyFont="1" applyFill="1" applyBorder="1" applyAlignment="1">
      <alignment horizontal="center" vertical="center"/>
    </xf>
    <xf numFmtId="0" fontId="23" fillId="0" borderId="0" xfId="0" applyFont="1">
      <alignment vertical="center"/>
    </xf>
    <xf numFmtId="0" fontId="24" fillId="0" borderId="0" xfId="0" applyFont="1">
      <alignment vertical="center"/>
    </xf>
    <xf numFmtId="176" fontId="19" fillId="0" borderId="0" xfId="0" applyNumberFormat="1" applyFont="1" applyAlignment="1">
      <alignment horizontal="center" vertical="center"/>
    </xf>
    <xf numFmtId="181" fontId="6" fillId="0" borderId="0" xfId="0" quotePrefix="1" applyNumberFormat="1" applyFont="1" applyAlignment="1">
      <alignment horizontal="center" vertical="center"/>
    </xf>
    <xf numFmtId="177" fontId="19" fillId="0" borderId="0" xfId="0" applyNumberFormat="1" applyFont="1" applyAlignment="1">
      <alignment horizontal="center" vertical="center"/>
    </xf>
    <xf numFmtId="0" fontId="25" fillId="5" borderId="0" xfId="0" applyFont="1" applyFill="1">
      <alignment vertical="center"/>
    </xf>
    <xf numFmtId="176" fontId="6" fillId="5" borderId="0" xfId="0" applyNumberFormat="1" applyFont="1" applyFill="1">
      <alignment vertical="center"/>
    </xf>
    <xf numFmtId="176" fontId="6" fillId="4" borderId="0" xfId="0" applyNumberFormat="1" applyFont="1" applyFill="1">
      <alignment vertical="center"/>
    </xf>
    <xf numFmtId="0" fontId="19" fillId="5" borderId="0" xfId="0" applyFont="1" applyFill="1" applyAlignment="1">
      <alignment horizontal="right" vertical="center"/>
    </xf>
    <xf numFmtId="0" fontId="19" fillId="5" borderId="0" xfId="0" applyFont="1" applyFill="1" applyAlignment="1">
      <alignment horizontal="left" vertical="center"/>
    </xf>
    <xf numFmtId="0" fontId="19" fillId="4" borderId="0" xfId="0" applyFont="1" applyFill="1" applyAlignment="1">
      <alignment horizontal="left" vertical="center"/>
    </xf>
    <xf numFmtId="0" fontId="18" fillId="0" borderId="0" xfId="0" applyFont="1">
      <alignment vertical="center"/>
    </xf>
    <xf numFmtId="0" fontId="19" fillId="0" borderId="0" xfId="0" applyFont="1" applyAlignment="1">
      <alignment horizontal="left" vertical="center"/>
    </xf>
    <xf numFmtId="0" fontId="7" fillId="6" borderId="0" xfId="0" applyFont="1" applyFill="1">
      <alignment vertical="center"/>
    </xf>
    <xf numFmtId="0" fontId="14" fillId="6" borderId="0" xfId="0" applyFont="1" applyFill="1">
      <alignment vertical="center"/>
    </xf>
    <xf numFmtId="0" fontId="18" fillId="6" borderId="0" xfId="0" applyFont="1" applyFill="1">
      <alignment vertical="center"/>
    </xf>
    <xf numFmtId="0" fontId="18" fillId="6" borderId="0" xfId="2" applyFont="1" applyFill="1">
      <alignment vertical="center"/>
    </xf>
    <xf numFmtId="0" fontId="27" fillId="6" borderId="0" xfId="2" applyFont="1" applyFill="1">
      <alignment vertical="center"/>
    </xf>
    <xf numFmtId="0" fontId="8" fillId="6" borderId="1" xfId="0" applyFont="1" applyFill="1" applyBorder="1">
      <alignment vertical="center"/>
    </xf>
    <xf numFmtId="0" fontId="8" fillId="0" borderId="1" xfId="0" applyFont="1" applyBorder="1">
      <alignment vertical="center"/>
    </xf>
    <xf numFmtId="0" fontId="11" fillId="6" borderId="0" xfId="0" applyFont="1" applyFill="1">
      <alignment vertical="center"/>
    </xf>
    <xf numFmtId="0" fontId="11" fillId="5" borderId="0" xfId="0" applyFont="1" applyFill="1">
      <alignment vertical="center"/>
    </xf>
    <xf numFmtId="0" fontId="11" fillId="4" borderId="0" xfId="0" applyFont="1" applyFill="1">
      <alignment vertical="center"/>
    </xf>
    <xf numFmtId="0" fontId="8" fillId="6" borderId="1" xfId="0" applyFont="1" applyFill="1" applyBorder="1" applyAlignment="1">
      <alignment vertical="center" shrinkToFit="1"/>
    </xf>
    <xf numFmtId="0" fontId="8" fillId="0" borderId="1" xfId="0" applyFont="1" applyBorder="1" applyAlignment="1">
      <alignment vertical="center" shrinkToFit="1"/>
    </xf>
    <xf numFmtId="0" fontId="16" fillId="6" borderId="0" xfId="0" applyFont="1" applyFill="1">
      <alignment vertical="center"/>
    </xf>
    <xf numFmtId="0" fontId="16" fillId="6" borderId="0" xfId="0" applyFont="1" applyFill="1" applyAlignment="1">
      <alignment vertical="top"/>
    </xf>
    <xf numFmtId="0" fontId="12" fillId="6" borderId="0" xfId="2" applyFont="1" applyFill="1">
      <alignment vertical="center"/>
    </xf>
    <xf numFmtId="0" fontId="19" fillId="5" borderId="0" xfId="0" applyFont="1" applyFill="1">
      <alignment vertical="center"/>
    </xf>
    <xf numFmtId="0" fontId="19" fillId="4" borderId="0" xfId="0" applyFont="1" applyFill="1">
      <alignment vertical="center"/>
    </xf>
    <xf numFmtId="0" fontId="19" fillId="0" borderId="0" xfId="0" applyFont="1">
      <alignment vertical="center"/>
    </xf>
    <xf numFmtId="0" fontId="19" fillId="6" borderId="0" xfId="0" applyFont="1" applyFill="1">
      <alignment vertical="center"/>
    </xf>
    <xf numFmtId="0" fontId="13" fillId="6" borderId="0" xfId="0" applyFont="1" applyFill="1">
      <alignment vertical="center"/>
    </xf>
    <xf numFmtId="0" fontId="29" fillId="6" borderId="0" xfId="0" applyFont="1" applyFill="1">
      <alignment vertical="center"/>
    </xf>
    <xf numFmtId="0" fontId="20" fillId="6" borderId="11" xfId="0" applyFont="1" applyFill="1" applyBorder="1" applyAlignment="1">
      <alignment horizontal="center" vertical="center"/>
    </xf>
    <xf numFmtId="0" fontId="16" fillId="9" borderId="11" xfId="0" applyFont="1" applyFill="1" applyBorder="1" applyAlignment="1">
      <alignment horizontal="center" vertical="center" shrinkToFit="1"/>
    </xf>
    <xf numFmtId="0" fontId="12" fillId="0" borderId="0" xfId="0" applyFont="1" applyAlignment="1">
      <alignment horizontal="left" vertical="center"/>
    </xf>
    <xf numFmtId="0" fontId="28" fillId="2" borderId="1" xfId="0" applyFont="1" applyFill="1" applyBorder="1" applyAlignment="1">
      <alignment horizontal="center" vertical="center" shrinkToFit="1"/>
    </xf>
    <xf numFmtId="179" fontId="28" fillId="2" borderId="29" xfId="0" applyNumberFormat="1" applyFont="1" applyFill="1" applyBorder="1" applyAlignment="1">
      <alignment horizontal="right" vertical="center"/>
    </xf>
    <xf numFmtId="177" fontId="28" fillId="2" borderId="30" xfId="0" applyNumberFormat="1" applyFont="1" applyFill="1" applyBorder="1" applyAlignment="1">
      <alignment horizontal="right" vertical="center"/>
    </xf>
    <xf numFmtId="177" fontId="28" fillId="2" borderId="1" xfId="0" applyNumberFormat="1" applyFont="1" applyFill="1" applyBorder="1" applyAlignment="1">
      <alignment horizontal="right" vertical="center"/>
    </xf>
    <xf numFmtId="3" fontId="28" fillId="2" borderId="1" xfId="0" applyNumberFormat="1" applyFont="1" applyFill="1" applyBorder="1">
      <alignment vertical="center"/>
    </xf>
    <xf numFmtId="3" fontId="19" fillId="6" borderId="0" xfId="0" applyNumberFormat="1" applyFont="1" applyFill="1">
      <alignment vertical="center"/>
    </xf>
    <xf numFmtId="0" fontId="19" fillId="6" borderId="0" xfId="0" applyFont="1" applyFill="1" applyAlignment="1">
      <alignment horizontal="left" vertical="top"/>
    </xf>
    <xf numFmtId="179" fontId="19" fillId="0" borderId="0" xfId="0" applyNumberFormat="1" applyFont="1" applyAlignment="1">
      <alignment horizontal="center" vertical="center"/>
    </xf>
    <xf numFmtId="181" fontId="28" fillId="6" borderId="2" xfId="0" quotePrefix="1" applyNumberFormat="1" applyFont="1" applyFill="1" applyBorder="1" applyAlignment="1">
      <alignment horizontal="center" vertical="center"/>
    </xf>
    <xf numFmtId="181" fontId="28" fillId="6" borderId="3" xfId="0" quotePrefix="1" applyNumberFormat="1" applyFont="1" applyFill="1" applyBorder="1" applyAlignment="1">
      <alignment horizontal="center" vertical="center"/>
    </xf>
    <xf numFmtId="181" fontId="28" fillId="6" borderId="4" xfId="0" quotePrefix="1" applyNumberFormat="1" applyFont="1" applyFill="1" applyBorder="1" applyAlignment="1">
      <alignment horizontal="center" vertical="center"/>
    </xf>
    <xf numFmtId="177" fontId="28" fillId="6" borderId="2" xfId="0" applyNumberFormat="1" applyFont="1" applyFill="1" applyBorder="1" applyAlignment="1">
      <alignment horizontal="center" vertical="center"/>
    </xf>
    <xf numFmtId="177" fontId="28" fillId="6" borderId="4" xfId="0" applyNumberFormat="1" applyFont="1" applyFill="1" applyBorder="1" applyAlignment="1">
      <alignment horizontal="center" vertical="center"/>
    </xf>
    <xf numFmtId="181" fontId="28" fillId="0" borderId="2" xfId="0" quotePrefix="1" applyNumberFormat="1" applyFont="1" applyBorder="1" applyAlignment="1">
      <alignment horizontal="center" vertical="center"/>
    </xf>
    <xf numFmtId="181" fontId="28" fillId="0" borderId="3" xfId="0" quotePrefix="1" applyNumberFormat="1" applyFont="1" applyBorder="1" applyAlignment="1">
      <alignment horizontal="center" vertical="center"/>
    </xf>
    <xf numFmtId="181" fontId="28" fillId="0" borderId="4" xfId="0" quotePrefix="1" applyNumberFormat="1" applyFont="1" applyBorder="1" applyAlignment="1">
      <alignment horizontal="center" vertical="center"/>
    </xf>
    <xf numFmtId="177" fontId="28" fillId="0" borderId="2" xfId="0" applyNumberFormat="1" applyFont="1" applyBorder="1" applyAlignment="1">
      <alignment horizontal="center" vertical="center"/>
    </xf>
    <xf numFmtId="177" fontId="28" fillId="0" borderId="4" xfId="0" applyNumberFormat="1" applyFont="1" applyBorder="1" applyAlignment="1">
      <alignment horizontal="center" vertical="center"/>
    </xf>
    <xf numFmtId="176" fontId="28" fillId="0" borderId="2" xfId="0" applyNumberFormat="1" applyFont="1" applyBorder="1" applyAlignment="1">
      <alignment horizontal="center" vertical="center"/>
    </xf>
    <xf numFmtId="176" fontId="28" fillId="0" borderId="4" xfId="0" applyNumberFormat="1" applyFont="1" applyBorder="1" applyAlignment="1">
      <alignment horizontal="center" vertical="center"/>
    </xf>
    <xf numFmtId="184" fontId="33" fillId="9" borderId="11" xfId="0" quotePrefix="1" applyNumberFormat="1" applyFont="1" applyFill="1" applyBorder="1" applyAlignment="1">
      <alignment horizontal="center" vertical="center"/>
    </xf>
    <xf numFmtId="176" fontId="20" fillId="6" borderId="2" xfId="0" applyNumberFormat="1" applyFont="1" applyFill="1" applyBorder="1" applyAlignment="1">
      <alignment horizontal="center" vertical="center"/>
    </xf>
    <xf numFmtId="176" fontId="20" fillId="6" borderId="4" xfId="0" applyNumberFormat="1" applyFont="1" applyFill="1" applyBorder="1" applyAlignment="1">
      <alignment horizontal="center" vertical="center"/>
    </xf>
    <xf numFmtId="179" fontId="20" fillId="6" borderId="2" xfId="0" applyNumberFormat="1" applyFont="1" applyFill="1" applyBorder="1" applyAlignment="1">
      <alignment horizontal="center" vertical="center"/>
    </xf>
    <xf numFmtId="179" fontId="20" fillId="6" borderId="4" xfId="0" applyNumberFormat="1" applyFont="1" applyFill="1" applyBorder="1" applyAlignment="1">
      <alignment horizontal="center" vertical="center"/>
    </xf>
    <xf numFmtId="0" fontId="34" fillId="0" borderId="0" xfId="0" applyFont="1" applyAlignment="1">
      <alignment horizontal="left" vertical="center"/>
    </xf>
    <xf numFmtId="181" fontId="15" fillId="6" borderId="2" xfId="0" quotePrefix="1" applyNumberFormat="1" applyFont="1" applyFill="1" applyBorder="1" applyAlignment="1">
      <alignment horizontal="center" vertical="center"/>
    </xf>
    <xf numFmtId="181" fontId="15" fillId="6" borderId="3" xfId="0" quotePrefix="1" applyNumberFormat="1" applyFont="1" applyFill="1" applyBorder="1" applyAlignment="1">
      <alignment horizontal="center" vertical="center"/>
    </xf>
    <xf numFmtId="181" fontId="15" fillId="6" borderId="4" xfId="0" quotePrefix="1" applyNumberFormat="1" applyFont="1" applyFill="1" applyBorder="1" applyAlignment="1">
      <alignment horizontal="center" vertical="center"/>
    </xf>
    <xf numFmtId="0" fontId="15" fillId="6" borderId="17" xfId="0" applyFont="1" applyFill="1" applyBorder="1" applyAlignment="1">
      <alignment vertical="center" wrapText="1"/>
    </xf>
    <xf numFmtId="0" fontId="15" fillId="6" borderId="18" xfId="0" applyFont="1" applyFill="1" applyBorder="1" applyAlignment="1">
      <alignment vertical="center" wrapText="1"/>
    </xf>
    <xf numFmtId="0" fontId="15" fillId="6" borderId="17" xfId="0" applyFont="1" applyFill="1" applyBorder="1" applyAlignment="1">
      <alignment horizontal="center" vertical="center" wrapText="1"/>
    </xf>
    <xf numFmtId="181" fontId="33" fillId="9" borderId="0" xfId="0" quotePrefix="1" applyNumberFormat="1" applyFont="1" applyFill="1" applyAlignment="1">
      <alignment horizontal="center" vertical="center"/>
    </xf>
    <xf numFmtId="177" fontId="33" fillId="9" borderId="0" xfId="0" applyNumberFormat="1" applyFont="1" applyFill="1" applyAlignment="1">
      <alignment horizontal="center" vertical="center"/>
    </xf>
    <xf numFmtId="0" fontId="13" fillId="0" borderId="0" xfId="0" applyFont="1" applyAlignment="1">
      <alignment horizontal="left" vertical="center"/>
    </xf>
    <xf numFmtId="0" fontId="20" fillId="0" borderId="11" xfId="0" applyFont="1" applyBorder="1" applyAlignment="1">
      <alignment horizontal="center" vertical="center"/>
    </xf>
    <xf numFmtId="184" fontId="20" fillId="9" borderId="11" xfId="0" applyNumberFormat="1" applyFont="1" applyFill="1" applyBorder="1" applyAlignment="1" applyProtection="1">
      <alignment horizontal="center" vertical="center"/>
      <protection locked="0"/>
    </xf>
    <xf numFmtId="0" fontId="29" fillId="0" borderId="0" xfId="0" applyFont="1" applyAlignment="1">
      <alignment horizontal="left" vertical="center"/>
    </xf>
    <xf numFmtId="0" fontId="20" fillId="0" borderId="0" xfId="0" applyFont="1" applyAlignment="1">
      <alignment horizontal="right" vertical="center"/>
    </xf>
    <xf numFmtId="0" fontId="20" fillId="7" borderId="1" xfId="0" applyFont="1" applyFill="1" applyBorder="1" applyAlignment="1">
      <alignment horizontal="center" vertical="center"/>
    </xf>
    <xf numFmtId="0" fontId="20" fillId="0" borderId="0" xfId="0" applyFont="1" applyAlignment="1">
      <alignment vertical="center" shrinkToFit="1"/>
    </xf>
    <xf numFmtId="0" fontId="20" fillId="0" borderId="0" xfId="0" applyFont="1" applyAlignment="1">
      <alignment horizontal="center" vertical="center" shrinkToFit="1"/>
    </xf>
    <xf numFmtId="0" fontId="20" fillId="7" borderId="1" xfId="0" applyFont="1" applyFill="1" applyBorder="1" applyAlignment="1">
      <alignment horizontal="center" vertical="center" shrinkToFit="1"/>
    </xf>
    <xf numFmtId="0" fontId="19" fillId="7" borderId="1" xfId="0" applyFont="1" applyFill="1" applyBorder="1" applyAlignment="1">
      <alignment horizontal="center" vertical="center"/>
    </xf>
    <xf numFmtId="0" fontId="20" fillId="5" borderId="0" xfId="0" applyFont="1" applyFill="1">
      <alignment vertical="center"/>
    </xf>
    <xf numFmtId="0" fontId="20" fillId="0" borderId="0" xfId="0" applyFont="1">
      <alignment vertical="center"/>
    </xf>
    <xf numFmtId="0" fontId="16" fillId="0" borderId="13" xfId="0" applyFont="1" applyBorder="1">
      <alignment vertical="center"/>
    </xf>
    <xf numFmtId="0" fontId="20" fillId="0" borderId="13" xfId="0" applyFont="1" applyBorder="1">
      <alignment vertical="center"/>
    </xf>
    <xf numFmtId="0" fontId="20" fillId="4" borderId="0" xfId="0" applyFont="1" applyFill="1">
      <alignment vertical="center"/>
    </xf>
    <xf numFmtId="0" fontId="20" fillId="7" borderId="11" xfId="0" applyFont="1" applyFill="1" applyBorder="1" applyAlignment="1">
      <alignment vertical="center" shrinkToFit="1"/>
    </xf>
    <xf numFmtId="0" fontId="20" fillId="7" borderId="24" xfId="0" applyFont="1" applyFill="1" applyBorder="1" applyAlignment="1">
      <alignment horizontal="center" vertical="center" shrinkToFit="1"/>
    </xf>
    <xf numFmtId="0" fontId="33" fillId="9" borderId="44" xfId="0" applyFont="1" applyFill="1" applyBorder="1" applyAlignment="1" applyProtection="1">
      <alignment horizontal="center" vertical="center"/>
      <protection locked="0"/>
    </xf>
    <xf numFmtId="183" fontId="33" fillId="9" borderId="41" xfId="0" applyNumberFormat="1" applyFont="1" applyFill="1" applyBorder="1" applyAlignment="1" applyProtection="1">
      <alignment horizontal="left" vertical="center" shrinkToFit="1"/>
      <protection locked="0"/>
    </xf>
    <xf numFmtId="0" fontId="33" fillId="9" borderId="41" xfId="0" applyFont="1" applyFill="1" applyBorder="1" applyAlignment="1" applyProtection="1">
      <alignment horizontal="center" vertical="center" shrinkToFit="1"/>
      <protection locked="0"/>
    </xf>
    <xf numFmtId="0" fontId="33" fillId="9" borderId="35" xfId="0" applyFont="1" applyFill="1" applyBorder="1" applyAlignment="1" applyProtection="1">
      <alignment horizontal="left" vertical="center" shrinkToFit="1"/>
      <protection locked="0"/>
    </xf>
    <xf numFmtId="0" fontId="33" fillId="9" borderId="35" xfId="0" applyFont="1" applyFill="1" applyBorder="1" applyAlignment="1" applyProtection="1">
      <alignment horizontal="center" vertical="center" shrinkToFit="1"/>
      <protection locked="0"/>
    </xf>
    <xf numFmtId="0" fontId="33" fillId="9" borderId="41" xfId="0" applyFont="1" applyFill="1" applyBorder="1" applyAlignment="1">
      <alignment horizontal="center" vertical="center"/>
    </xf>
    <xf numFmtId="178" fontId="33" fillId="9" borderId="41" xfId="0" applyNumberFormat="1" applyFont="1" applyFill="1" applyBorder="1" applyProtection="1">
      <alignment vertical="center"/>
      <protection locked="0"/>
    </xf>
    <xf numFmtId="0" fontId="33" fillId="9" borderId="25" xfId="0" applyFont="1" applyFill="1" applyBorder="1" applyProtection="1">
      <alignment vertical="center"/>
      <protection locked="0"/>
    </xf>
    <xf numFmtId="178" fontId="33" fillId="9" borderId="35" xfId="0" applyNumberFormat="1" applyFont="1" applyFill="1" applyBorder="1" applyProtection="1">
      <alignment vertical="center"/>
      <protection locked="0"/>
    </xf>
    <xf numFmtId="178" fontId="28" fillId="2" borderId="36" xfId="0" applyNumberFormat="1" applyFont="1" applyFill="1" applyBorder="1">
      <alignment vertical="center"/>
    </xf>
    <xf numFmtId="0" fontId="33" fillId="9" borderId="45" xfId="0" applyFont="1" applyFill="1" applyBorder="1" applyAlignment="1" applyProtection="1">
      <alignment horizontal="center" vertical="center"/>
      <protection locked="0"/>
    </xf>
    <xf numFmtId="183" fontId="33" fillId="9" borderId="42" xfId="0" applyNumberFormat="1" applyFont="1" applyFill="1" applyBorder="1" applyAlignment="1" applyProtection="1">
      <alignment horizontal="left" vertical="center" shrinkToFit="1"/>
      <protection locked="0"/>
    </xf>
    <xf numFmtId="0" fontId="33" fillId="9" borderId="42" xfId="0" applyFont="1" applyFill="1" applyBorder="1" applyAlignment="1" applyProtection="1">
      <alignment horizontal="center" vertical="center" shrinkToFit="1"/>
      <protection locked="0"/>
    </xf>
    <xf numFmtId="0" fontId="33" fillId="9" borderId="37" xfId="0" applyFont="1" applyFill="1" applyBorder="1" applyAlignment="1" applyProtection="1">
      <alignment horizontal="left" vertical="center" shrinkToFit="1"/>
      <protection locked="0"/>
    </xf>
    <xf numFmtId="0" fontId="33" fillId="9" borderId="37" xfId="0" applyFont="1" applyFill="1" applyBorder="1" applyAlignment="1" applyProtection="1">
      <alignment horizontal="center" vertical="center" shrinkToFit="1"/>
      <protection locked="0"/>
    </xf>
    <xf numFmtId="0" fontId="33" fillId="9" borderId="42" xfId="0" applyFont="1" applyFill="1" applyBorder="1" applyAlignment="1">
      <alignment horizontal="center" vertical="center"/>
    </xf>
    <xf numFmtId="178" fontId="33" fillId="9" borderId="42" xfId="0" applyNumberFormat="1" applyFont="1" applyFill="1" applyBorder="1" applyProtection="1">
      <alignment vertical="center"/>
      <protection locked="0"/>
    </xf>
    <xf numFmtId="0" fontId="33" fillId="9" borderId="32" xfId="0" applyFont="1" applyFill="1" applyBorder="1" applyProtection="1">
      <alignment vertical="center"/>
      <protection locked="0"/>
    </xf>
    <xf numFmtId="178" fontId="33" fillId="9" borderId="37" xfId="0" applyNumberFormat="1" applyFont="1" applyFill="1" applyBorder="1" applyProtection="1">
      <alignment vertical="center"/>
      <protection locked="0"/>
    </xf>
    <xf numFmtId="178" fontId="28" fillId="2" borderId="38" xfId="0" applyNumberFormat="1" applyFont="1" applyFill="1" applyBorder="1">
      <alignment vertical="center"/>
    </xf>
    <xf numFmtId="0" fontId="27" fillId="0" borderId="0" xfId="2" applyFont="1" applyAlignment="1" applyProtection="1">
      <alignment vertical="center"/>
    </xf>
    <xf numFmtId="0" fontId="35" fillId="0" borderId="0" xfId="0" applyFont="1">
      <alignment vertical="center"/>
    </xf>
    <xf numFmtId="0" fontId="33" fillId="9" borderId="46" xfId="0" applyFont="1" applyFill="1" applyBorder="1" applyAlignment="1" applyProtection="1">
      <alignment horizontal="center" vertical="center"/>
      <protection locked="0"/>
    </xf>
    <xf numFmtId="183" fontId="33" fillId="9" borderId="43" xfId="0" applyNumberFormat="1" applyFont="1" applyFill="1" applyBorder="1" applyAlignment="1" applyProtection="1">
      <alignment horizontal="left" vertical="center" shrinkToFit="1"/>
      <protection locked="0"/>
    </xf>
    <xf numFmtId="0" fontId="33" fillId="9" borderId="43" xfId="0" applyFont="1" applyFill="1" applyBorder="1" applyAlignment="1" applyProtection="1">
      <alignment horizontal="center" vertical="center" shrinkToFit="1"/>
      <protection locked="0"/>
    </xf>
    <xf numFmtId="0" fontId="33" fillId="9" borderId="39" xfId="0" applyFont="1" applyFill="1" applyBorder="1" applyAlignment="1" applyProtection="1">
      <alignment horizontal="left" vertical="center" shrinkToFit="1"/>
      <protection locked="0"/>
    </xf>
    <xf numFmtId="0" fontId="33" fillId="9" borderId="39" xfId="0" applyFont="1" applyFill="1" applyBorder="1" applyAlignment="1" applyProtection="1">
      <alignment horizontal="center" vertical="center" shrinkToFit="1"/>
      <protection locked="0"/>
    </xf>
    <xf numFmtId="0" fontId="33" fillId="9" borderId="43" xfId="0" applyFont="1" applyFill="1" applyBorder="1" applyAlignment="1">
      <alignment horizontal="center" vertical="center"/>
    </xf>
    <xf numFmtId="178" fontId="33" fillId="9" borderId="43" xfId="0" applyNumberFormat="1" applyFont="1" applyFill="1" applyBorder="1" applyProtection="1">
      <alignment vertical="center"/>
      <protection locked="0"/>
    </xf>
    <xf numFmtId="0" fontId="33" fillId="9" borderId="34" xfId="0" applyFont="1" applyFill="1" applyBorder="1" applyProtection="1">
      <alignment vertical="center"/>
      <protection locked="0"/>
    </xf>
    <xf numFmtId="178" fontId="33" fillId="9" borderId="39" xfId="0" applyNumberFormat="1" applyFont="1" applyFill="1" applyBorder="1" applyProtection="1">
      <alignment vertical="center"/>
      <protection locked="0"/>
    </xf>
    <xf numFmtId="178" fontId="28" fillId="2" borderId="40" xfId="0" applyNumberFormat="1" applyFont="1" applyFill="1" applyBorder="1">
      <alignment vertical="center"/>
    </xf>
    <xf numFmtId="0" fontId="20" fillId="0" borderId="0" xfId="0" applyFont="1" applyAlignment="1">
      <alignment horizontal="center" vertical="center"/>
    </xf>
    <xf numFmtId="0" fontId="20" fillId="0" borderId="0" xfId="0" applyFont="1" applyAlignment="1">
      <alignment horizontal="left" vertical="center"/>
    </xf>
    <xf numFmtId="178" fontId="20" fillId="0" borderId="15" xfId="0" applyNumberFormat="1" applyFont="1" applyBorder="1">
      <alignment vertical="center"/>
    </xf>
    <xf numFmtId="178" fontId="20" fillId="5" borderId="0" xfId="0" applyNumberFormat="1" applyFont="1" applyFill="1">
      <alignment vertical="center"/>
    </xf>
    <xf numFmtId="178" fontId="20" fillId="4" borderId="0" xfId="0" applyNumberFormat="1" applyFont="1" applyFill="1">
      <alignment vertical="center"/>
    </xf>
    <xf numFmtId="178" fontId="20" fillId="0" borderId="0" xfId="0" applyNumberFormat="1" applyFont="1">
      <alignment vertical="center"/>
    </xf>
    <xf numFmtId="0" fontId="13" fillId="5" borderId="0" xfId="0" applyFont="1" applyFill="1">
      <alignment vertical="center"/>
    </xf>
    <xf numFmtId="0" fontId="13" fillId="0" borderId="0" xfId="0" applyFont="1">
      <alignment vertical="center"/>
    </xf>
    <xf numFmtId="0" fontId="19" fillId="0" borderId="0" xfId="0" applyFont="1" applyAlignment="1"/>
    <xf numFmtId="178" fontId="13" fillId="0" borderId="15" xfId="0" applyNumberFormat="1" applyFont="1" applyBorder="1">
      <alignment vertical="center"/>
    </xf>
    <xf numFmtId="178" fontId="13" fillId="5" borderId="0" xfId="0" applyNumberFormat="1" applyFont="1" applyFill="1">
      <alignment vertical="center"/>
    </xf>
    <xf numFmtId="0" fontId="13" fillId="4" borderId="0" xfId="0" applyFont="1" applyFill="1">
      <alignment vertical="center"/>
    </xf>
    <xf numFmtId="178" fontId="13" fillId="4" borderId="0" xfId="0" applyNumberFormat="1" applyFont="1" applyFill="1">
      <alignment vertical="center"/>
    </xf>
    <xf numFmtId="38" fontId="13" fillId="0" borderId="0" xfId="1" applyFont="1" applyFill="1" applyBorder="1" applyAlignment="1" applyProtection="1">
      <alignment vertical="center"/>
    </xf>
    <xf numFmtId="0" fontId="13" fillId="0" borderId="0" xfId="0" applyFont="1" applyAlignment="1">
      <alignment horizontal="center" vertical="center"/>
    </xf>
    <xf numFmtId="178" fontId="13" fillId="0" borderId="0" xfId="1" applyNumberFormat="1" applyFont="1" applyFill="1" applyBorder="1" applyAlignment="1" applyProtection="1">
      <alignment vertical="center"/>
    </xf>
    <xf numFmtId="178" fontId="13" fillId="0" borderId="0" xfId="0" applyNumberFormat="1" applyFont="1">
      <alignment vertical="center"/>
    </xf>
    <xf numFmtId="0" fontId="13" fillId="7" borderId="0" xfId="0" applyFont="1" applyFill="1" applyAlignment="1">
      <alignment horizontal="center" vertical="center"/>
    </xf>
    <xf numFmtId="180" fontId="19" fillId="5" borderId="0" xfId="0" applyNumberFormat="1" applyFont="1" applyFill="1">
      <alignment vertical="center"/>
    </xf>
    <xf numFmtId="180" fontId="19" fillId="4" borderId="0" xfId="0" applyNumberFormat="1" applyFont="1" applyFill="1">
      <alignment vertical="center"/>
    </xf>
    <xf numFmtId="0" fontId="25" fillId="0" borderId="0" xfId="0" applyFont="1">
      <alignment vertical="center"/>
    </xf>
    <xf numFmtId="0" fontId="26" fillId="0" borderId="0" xfId="0" applyFont="1">
      <alignment vertical="center"/>
    </xf>
    <xf numFmtId="0" fontId="16" fillId="0" borderId="0" xfId="0" applyFont="1">
      <alignment vertical="center"/>
    </xf>
    <xf numFmtId="0" fontId="19" fillId="0" borderId="15" xfId="0" applyFont="1" applyBorder="1">
      <alignment vertical="center"/>
    </xf>
    <xf numFmtId="0" fontId="37" fillId="0" borderId="16" xfId="0" applyFont="1" applyBorder="1" applyAlignment="1">
      <alignment vertical="center" wrapText="1"/>
    </xf>
    <xf numFmtId="0" fontId="19" fillId="0" borderId="0" xfId="0" applyFont="1" applyAlignment="1">
      <alignment vertical="top"/>
    </xf>
    <xf numFmtId="0" fontId="37" fillId="0" borderId="15" xfId="0" applyFont="1" applyBorder="1" applyAlignment="1">
      <alignment vertical="center" wrapText="1"/>
    </xf>
    <xf numFmtId="0" fontId="37" fillId="0" borderId="26" xfId="0" applyFont="1" applyBorder="1" applyAlignment="1">
      <alignment vertical="top" wrapText="1"/>
    </xf>
    <xf numFmtId="0" fontId="37" fillId="0" borderId="0" xfId="0" applyFont="1" applyAlignment="1">
      <alignment vertical="top" wrapText="1"/>
    </xf>
    <xf numFmtId="0" fontId="38" fillId="0" borderId="12" xfId="0" applyFont="1" applyBorder="1" applyProtection="1">
      <alignment vertical="center"/>
      <protection locked="0"/>
    </xf>
    <xf numFmtId="0" fontId="38" fillId="0" borderId="13" xfId="0" applyFont="1" applyBorder="1" applyAlignment="1" applyProtection="1">
      <alignment vertical="center" wrapText="1"/>
      <protection locked="0"/>
    </xf>
    <xf numFmtId="0" fontId="38" fillId="0" borderId="13" xfId="0" applyFont="1" applyBorder="1" applyAlignment="1" applyProtection="1">
      <alignment horizontal="center" vertical="center"/>
      <protection locked="0"/>
    </xf>
    <xf numFmtId="0" fontId="38" fillId="0" borderId="14" xfId="0" applyFont="1" applyBorder="1" applyAlignment="1" applyProtection="1">
      <alignment vertical="center" wrapText="1"/>
      <protection locked="0"/>
    </xf>
    <xf numFmtId="0" fontId="19" fillId="0" borderId="15"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0" xfId="0" applyFont="1" applyProtection="1">
      <alignment vertical="center"/>
      <protection locked="0"/>
    </xf>
    <xf numFmtId="0" fontId="19" fillId="0" borderId="16" xfId="0" applyFont="1" applyBorder="1" applyAlignment="1" applyProtection="1">
      <alignment vertical="center" wrapText="1"/>
      <protection locked="0"/>
    </xf>
    <xf numFmtId="0" fontId="8" fillId="0" borderId="0" xfId="0" applyFont="1" applyProtection="1">
      <alignment vertical="center"/>
      <protection locked="0"/>
    </xf>
    <xf numFmtId="0" fontId="27" fillId="0" borderId="0" xfId="2" applyFont="1" applyAlignment="1">
      <alignment vertical="center"/>
    </xf>
    <xf numFmtId="0" fontId="19" fillId="0" borderId="17" xfId="0" applyFont="1" applyBorder="1" applyAlignment="1" applyProtection="1">
      <alignment vertical="center" wrapText="1"/>
      <protection locked="0"/>
    </xf>
    <xf numFmtId="0" fontId="19" fillId="0" borderId="11" xfId="0" applyFont="1" applyBorder="1" applyAlignment="1" applyProtection="1">
      <alignment vertical="center" wrapText="1"/>
      <protection locked="0"/>
    </xf>
    <xf numFmtId="0" fontId="19" fillId="0" borderId="18" xfId="0" applyFont="1" applyBorder="1" applyAlignment="1" applyProtection="1">
      <alignment vertical="center" wrapText="1"/>
      <protection locked="0"/>
    </xf>
    <xf numFmtId="0" fontId="19" fillId="5" borderId="0" xfId="0" applyFont="1" applyFill="1" applyAlignment="1"/>
    <xf numFmtId="0" fontId="19" fillId="6" borderId="0" xfId="0" applyFont="1" applyFill="1" applyAlignment="1"/>
    <xf numFmtId="0" fontId="19" fillId="4" borderId="0" xfId="0" applyFont="1" applyFill="1" applyAlignment="1"/>
    <xf numFmtId="0" fontId="19" fillId="4" borderId="0" xfId="0" applyFont="1" applyFill="1" applyAlignment="1">
      <alignment vertical="top"/>
    </xf>
    <xf numFmtId="0" fontId="19" fillId="0" borderId="12" xfId="0" applyFont="1" applyBorder="1" applyProtection="1">
      <alignment vertical="center"/>
      <protection locked="0"/>
    </xf>
    <xf numFmtId="0" fontId="19" fillId="0" borderId="13" xfId="0" applyFont="1" applyBorder="1" applyProtection="1">
      <alignment vertical="center"/>
      <protection locked="0"/>
    </xf>
    <xf numFmtId="0" fontId="38" fillId="0" borderId="13" xfId="0" applyFont="1" applyBorder="1" applyProtection="1">
      <alignment vertical="center"/>
      <protection locked="0"/>
    </xf>
    <xf numFmtId="0" fontId="19" fillId="0" borderId="14" xfId="0" applyFont="1" applyBorder="1" applyProtection="1">
      <alignment vertical="center"/>
      <protection locked="0"/>
    </xf>
    <xf numFmtId="0" fontId="19" fillId="0" borderId="15" xfId="0" applyFont="1" applyBorder="1" applyProtection="1">
      <alignment vertical="center"/>
      <protection locked="0"/>
    </xf>
    <xf numFmtId="0" fontId="19" fillId="0" borderId="16" xfId="0" applyFont="1" applyBorder="1" applyProtection="1">
      <alignment vertical="center"/>
      <protection locked="0"/>
    </xf>
    <xf numFmtId="0" fontId="19" fillId="0" borderId="17" xfId="0" applyFont="1" applyBorder="1" applyProtection="1">
      <alignment vertical="center"/>
      <protection locked="0"/>
    </xf>
    <xf numFmtId="0" fontId="19" fillId="0" borderId="11" xfId="0" applyFont="1" applyBorder="1" applyProtection="1">
      <alignment vertical="center"/>
      <protection locked="0"/>
    </xf>
    <xf numFmtId="0" fontId="19" fillId="0" borderId="18" xfId="0" applyFont="1" applyBorder="1" applyProtection="1">
      <alignment vertical="center"/>
      <protection locked="0"/>
    </xf>
    <xf numFmtId="0" fontId="25" fillId="5" borderId="0" xfId="0" applyFont="1" applyFill="1" applyAlignment="1"/>
    <xf numFmtId="0" fontId="25" fillId="4" borderId="0" xfId="0" applyFont="1" applyFill="1">
      <alignment vertical="center"/>
    </xf>
    <xf numFmtId="0" fontId="40" fillId="5" borderId="0" xfId="0" applyFont="1" applyFill="1">
      <alignment vertical="center"/>
    </xf>
    <xf numFmtId="0" fontId="17" fillId="5" borderId="0" xfId="0" applyFont="1" applyFill="1" applyAlignment="1">
      <alignment horizontal="left" vertical="center"/>
    </xf>
    <xf numFmtId="0" fontId="40" fillId="4" borderId="0" xfId="0" applyFont="1" applyFill="1">
      <alignment vertical="center"/>
    </xf>
    <xf numFmtId="0" fontId="17" fillId="4" borderId="0" xfId="0" applyFont="1" applyFill="1" applyAlignment="1">
      <alignment horizontal="left" vertical="center"/>
    </xf>
    <xf numFmtId="0" fontId="19" fillId="0" borderId="0" xfId="0" applyFont="1" applyAlignment="1">
      <alignment horizontal="center" vertical="center"/>
    </xf>
    <xf numFmtId="0" fontId="20" fillId="0" borderId="15" xfId="0" applyFont="1" applyBorder="1" applyAlignment="1">
      <alignment vertical="center" shrinkToFit="1"/>
    </xf>
    <xf numFmtId="0" fontId="20" fillId="0" borderId="58" xfId="0" applyFont="1" applyBorder="1">
      <alignment vertical="center"/>
    </xf>
    <xf numFmtId="0" fontId="20" fillId="0" borderId="58" xfId="0" applyFont="1" applyBorder="1" applyAlignment="1" applyProtection="1">
      <alignment horizontal="center" vertical="center"/>
      <protection locked="0"/>
    </xf>
    <xf numFmtId="0" fontId="19" fillId="5" borderId="0" xfId="0" applyFont="1" applyFill="1" applyAlignment="1">
      <alignment horizontal="center" vertical="center"/>
    </xf>
    <xf numFmtId="0" fontId="19" fillId="4" borderId="0" xfId="0" applyFont="1" applyFill="1" applyAlignment="1">
      <alignment horizontal="center" vertical="center"/>
    </xf>
    <xf numFmtId="0" fontId="20" fillId="9" borderId="60" xfId="0" applyFont="1" applyFill="1" applyBorder="1" applyAlignment="1" applyProtection="1">
      <alignment horizontal="left" vertical="center" shrinkToFit="1"/>
      <protection locked="0"/>
    </xf>
    <xf numFmtId="0" fontId="20" fillId="9" borderId="42" xfId="0" applyFont="1" applyFill="1" applyBorder="1" applyAlignment="1" applyProtection="1">
      <alignment horizontal="left" vertical="center" shrinkToFit="1"/>
      <protection locked="0"/>
    </xf>
    <xf numFmtId="0" fontId="20" fillId="9" borderId="43" xfId="0" applyFont="1" applyFill="1" applyBorder="1" applyAlignment="1" applyProtection="1">
      <alignment horizontal="left" vertical="center" shrinkToFit="1"/>
      <protection locked="0"/>
    </xf>
    <xf numFmtId="0" fontId="20" fillId="9" borderId="61" xfId="0" applyFont="1" applyFill="1" applyBorder="1" applyAlignment="1" applyProtection="1">
      <alignment horizontal="left" vertical="center"/>
      <protection locked="0"/>
    </xf>
    <xf numFmtId="0" fontId="20" fillId="9" borderId="38" xfId="0" applyFont="1" applyFill="1" applyBorder="1" applyAlignment="1" applyProtection="1">
      <alignment horizontal="left" vertical="center"/>
      <protection locked="0"/>
    </xf>
    <xf numFmtId="0" fontId="20" fillId="9" borderId="40" xfId="0" applyFont="1" applyFill="1" applyBorder="1" applyAlignment="1" applyProtection="1">
      <alignment horizontal="left" vertical="center"/>
      <protection locked="0"/>
    </xf>
    <xf numFmtId="0" fontId="20" fillId="9" borderId="61" xfId="0" applyFont="1" applyFill="1" applyBorder="1" applyAlignment="1" applyProtection="1">
      <alignment horizontal="left" vertical="center" shrinkToFit="1"/>
      <protection locked="0"/>
    </xf>
    <xf numFmtId="0" fontId="20" fillId="9" borderId="38" xfId="0" applyFont="1" applyFill="1" applyBorder="1" applyAlignment="1" applyProtection="1">
      <alignment horizontal="left" vertical="center" shrinkToFit="1"/>
      <protection locked="0"/>
    </xf>
    <xf numFmtId="0" fontId="20" fillId="9" borderId="40" xfId="0" applyFont="1" applyFill="1" applyBorder="1" applyAlignment="1" applyProtection="1">
      <alignment horizontal="left" vertical="center" shrinkToFit="1"/>
      <protection locked="0"/>
    </xf>
    <xf numFmtId="0" fontId="33" fillId="7" borderId="60" xfId="0" applyFont="1" applyFill="1" applyBorder="1" applyAlignment="1">
      <alignment horizontal="center" vertical="center"/>
    </xf>
    <xf numFmtId="0" fontId="33" fillId="0" borderId="58" xfId="0" applyFont="1" applyBorder="1" applyAlignment="1" applyProtection="1">
      <alignment horizontal="center" vertical="center"/>
      <protection locked="0"/>
    </xf>
    <xf numFmtId="0" fontId="33" fillId="7" borderId="42" xfId="0" applyFont="1" applyFill="1" applyBorder="1" applyAlignment="1">
      <alignment horizontal="center" vertical="center"/>
    </xf>
    <xf numFmtId="0" fontId="33" fillId="7" borderId="43" xfId="0" applyFont="1" applyFill="1" applyBorder="1" applyAlignment="1">
      <alignment horizontal="center" vertical="center"/>
    </xf>
    <xf numFmtId="0" fontId="33" fillId="9" borderId="60" xfId="0" applyFont="1" applyFill="1" applyBorder="1" applyAlignment="1" applyProtection="1">
      <alignment horizontal="center" vertical="center" shrinkToFit="1"/>
      <protection locked="0"/>
    </xf>
    <xf numFmtId="0" fontId="33" fillId="9" borderId="60" xfId="0" applyFont="1" applyFill="1" applyBorder="1" applyAlignment="1" applyProtection="1">
      <alignment vertical="center" shrinkToFit="1"/>
      <protection locked="0"/>
    </xf>
    <xf numFmtId="0" fontId="33" fillId="9" borderId="42" xfId="0" applyFont="1" applyFill="1" applyBorder="1" applyAlignment="1" applyProtection="1">
      <alignment vertical="center" shrinkToFit="1"/>
      <protection locked="0"/>
    </xf>
    <xf numFmtId="0" fontId="33" fillId="9" borderId="43" xfId="0" applyFont="1" applyFill="1" applyBorder="1" applyAlignment="1" applyProtection="1">
      <alignment vertical="center" shrinkToFit="1"/>
      <protection locked="0"/>
    </xf>
    <xf numFmtId="0" fontId="33" fillId="9" borderId="60" xfId="0" applyFont="1" applyFill="1" applyBorder="1" applyAlignment="1" applyProtection="1">
      <alignment horizontal="left" vertical="center" shrinkToFit="1"/>
      <protection locked="0"/>
    </xf>
    <xf numFmtId="0" fontId="33" fillId="9" borderId="61" xfId="0" applyFont="1" applyFill="1" applyBorder="1" applyAlignment="1" applyProtection="1">
      <alignment horizontal="left" vertical="center" shrinkToFit="1"/>
      <protection locked="0"/>
    </xf>
    <xf numFmtId="0" fontId="33" fillId="9" borderId="42" xfId="0" applyFont="1" applyFill="1" applyBorder="1" applyAlignment="1" applyProtection="1">
      <alignment horizontal="left" vertical="center" shrinkToFit="1"/>
      <protection locked="0"/>
    </xf>
    <xf numFmtId="0" fontId="33" fillId="9" borderId="38" xfId="0" applyFont="1" applyFill="1" applyBorder="1" applyAlignment="1" applyProtection="1">
      <alignment horizontal="left" vertical="center" shrinkToFit="1"/>
      <protection locked="0"/>
    </xf>
    <xf numFmtId="0" fontId="33" fillId="9" borderId="43" xfId="0" applyFont="1" applyFill="1" applyBorder="1" applyAlignment="1" applyProtection="1">
      <alignment horizontal="left" vertical="center" shrinkToFit="1"/>
      <protection locked="0"/>
    </xf>
    <xf numFmtId="0" fontId="33" fillId="9" borderId="40" xfId="0" applyFont="1" applyFill="1" applyBorder="1" applyAlignment="1" applyProtection="1">
      <alignment horizontal="left" vertical="center" shrinkToFit="1"/>
      <protection locked="0"/>
    </xf>
    <xf numFmtId="178" fontId="33" fillId="9" borderId="61" xfId="0" applyNumberFormat="1" applyFont="1" applyFill="1" applyBorder="1" applyProtection="1">
      <alignment vertical="center"/>
      <protection locked="0"/>
    </xf>
    <xf numFmtId="178" fontId="33" fillId="9" borderId="38" xfId="0" applyNumberFormat="1" applyFont="1" applyFill="1" applyBorder="1" applyProtection="1">
      <alignment vertical="center"/>
      <protection locked="0"/>
    </xf>
    <xf numFmtId="178" fontId="33" fillId="9" borderId="40" xfId="0" applyNumberFormat="1" applyFont="1" applyFill="1" applyBorder="1" applyProtection="1">
      <alignment vertical="center"/>
      <protection locked="0"/>
    </xf>
    <xf numFmtId="176" fontId="28" fillId="6" borderId="2" xfId="0" applyNumberFormat="1" applyFont="1" applyFill="1" applyBorder="1" applyAlignment="1">
      <alignment horizontal="center" vertical="center"/>
    </xf>
    <xf numFmtId="176" fontId="28" fillId="6" borderId="4" xfId="0" applyNumberFormat="1" applyFont="1" applyFill="1" applyBorder="1" applyAlignment="1">
      <alignment horizontal="center" vertical="center"/>
    </xf>
    <xf numFmtId="0" fontId="19" fillId="7" borderId="43" xfId="0" applyFont="1" applyFill="1" applyBorder="1" applyAlignment="1">
      <alignment horizontal="center" vertical="center"/>
    </xf>
    <xf numFmtId="0" fontId="19" fillId="0" borderId="58" xfId="0" applyFont="1" applyBorder="1">
      <alignment vertical="center"/>
    </xf>
    <xf numFmtId="0" fontId="19" fillId="7" borderId="11" xfId="0" applyFont="1" applyFill="1" applyBorder="1" applyAlignment="1">
      <alignment vertical="center" shrinkToFit="1"/>
    </xf>
    <xf numFmtId="0" fontId="19" fillId="7" borderId="24" xfId="0" applyFont="1" applyFill="1" applyBorder="1" applyAlignment="1">
      <alignment horizontal="center" vertical="center" shrinkToFit="1"/>
    </xf>
    <xf numFmtId="178" fontId="19" fillId="2" borderId="36" xfId="0" applyNumberFormat="1" applyFont="1" applyFill="1" applyBorder="1">
      <alignment vertical="center"/>
    </xf>
    <xf numFmtId="178" fontId="19" fillId="2" borderId="38" xfId="0" applyNumberFormat="1" applyFont="1" applyFill="1" applyBorder="1">
      <alignment vertical="center"/>
    </xf>
    <xf numFmtId="178" fontId="19" fillId="2" borderId="40" xfId="0" applyNumberFormat="1" applyFont="1" applyFill="1" applyBorder="1">
      <alignment vertical="center"/>
    </xf>
    <xf numFmtId="0" fontId="6" fillId="9" borderId="44" xfId="0" applyFont="1" applyFill="1" applyBorder="1" applyAlignment="1" applyProtection="1">
      <alignment horizontal="center" vertical="center"/>
      <protection locked="0"/>
    </xf>
    <xf numFmtId="183" fontId="6" fillId="9" borderId="41" xfId="0" applyNumberFormat="1" applyFont="1" applyFill="1" applyBorder="1" applyAlignment="1" applyProtection="1">
      <alignment horizontal="left" vertical="center" shrinkToFit="1"/>
      <protection locked="0"/>
    </xf>
    <xf numFmtId="0" fontId="6" fillId="9" borderId="41" xfId="0" applyFont="1" applyFill="1" applyBorder="1" applyAlignment="1" applyProtection="1">
      <alignment horizontal="center" vertical="center" shrinkToFit="1"/>
      <protection locked="0"/>
    </xf>
    <xf numFmtId="0" fontId="6" fillId="9" borderId="35" xfId="0" applyFont="1" applyFill="1" applyBorder="1" applyAlignment="1" applyProtection="1">
      <alignment horizontal="left" vertical="center" shrinkToFit="1"/>
      <protection locked="0"/>
    </xf>
    <xf numFmtId="0" fontId="6" fillId="9" borderId="35" xfId="0" applyFont="1" applyFill="1" applyBorder="1" applyAlignment="1" applyProtection="1">
      <alignment horizontal="center" vertical="center" shrinkToFit="1"/>
      <protection locked="0"/>
    </xf>
    <xf numFmtId="0" fontId="6" fillId="6" borderId="41" xfId="0" applyFont="1" applyFill="1" applyBorder="1" applyAlignment="1" applyProtection="1">
      <alignment horizontal="center" vertical="center"/>
      <protection locked="0"/>
    </xf>
    <xf numFmtId="178" fontId="6" fillId="9" borderId="41" xfId="0" applyNumberFormat="1" applyFont="1" applyFill="1" applyBorder="1" applyProtection="1">
      <alignment vertical="center"/>
      <protection locked="0"/>
    </xf>
    <xf numFmtId="0" fontId="6" fillId="9" borderId="25" xfId="0" applyFont="1" applyFill="1" applyBorder="1" applyProtection="1">
      <alignment vertical="center"/>
      <protection locked="0"/>
    </xf>
    <xf numFmtId="178" fontId="6" fillId="9" borderId="35" xfId="0" applyNumberFormat="1" applyFont="1" applyFill="1" applyBorder="1" applyProtection="1">
      <alignment vertical="center"/>
      <protection locked="0"/>
    </xf>
    <xf numFmtId="0" fontId="6" fillId="9" borderId="45" xfId="0" applyFont="1" applyFill="1" applyBorder="1" applyAlignment="1" applyProtection="1">
      <alignment horizontal="center" vertical="center"/>
      <protection locked="0"/>
    </xf>
    <xf numFmtId="183" fontId="6" fillId="9" borderId="42" xfId="0" applyNumberFormat="1" applyFont="1" applyFill="1" applyBorder="1" applyAlignment="1" applyProtection="1">
      <alignment horizontal="left" vertical="center" shrinkToFit="1"/>
      <protection locked="0"/>
    </xf>
    <xf numFmtId="0" fontId="6" fillId="9" borderId="42" xfId="0" applyFont="1" applyFill="1" applyBorder="1" applyAlignment="1" applyProtection="1">
      <alignment horizontal="center" vertical="center" shrinkToFit="1"/>
      <protection locked="0"/>
    </xf>
    <xf numFmtId="0" fontId="6" fillId="9" borderId="37" xfId="0" applyFont="1" applyFill="1" applyBorder="1" applyAlignment="1" applyProtection="1">
      <alignment horizontal="left" vertical="center" shrinkToFit="1"/>
      <protection locked="0"/>
    </xf>
    <xf numFmtId="0" fontId="6" fillId="9" borderId="37" xfId="0" applyFont="1" applyFill="1" applyBorder="1" applyAlignment="1" applyProtection="1">
      <alignment horizontal="center" vertical="center" shrinkToFit="1"/>
      <protection locked="0"/>
    </xf>
    <xf numFmtId="0" fontId="6" fillId="6" borderId="42" xfId="0" applyFont="1" applyFill="1" applyBorder="1" applyAlignment="1" applyProtection="1">
      <alignment horizontal="center" vertical="center"/>
      <protection locked="0"/>
    </xf>
    <xf numFmtId="178" fontId="6" fillId="9" borderId="42" xfId="0" applyNumberFormat="1" applyFont="1" applyFill="1" applyBorder="1" applyProtection="1">
      <alignment vertical="center"/>
      <protection locked="0"/>
    </xf>
    <xf numFmtId="0" fontId="6" fillId="9" borderId="32" xfId="0" applyFont="1" applyFill="1" applyBorder="1" applyProtection="1">
      <alignment vertical="center"/>
      <protection locked="0"/>
    </xf>
    <xf numFmtId="178" fontId="6" fillId="9" borderId="37" xfId="0" applyNumberFormat="1" applyFont="1" applyFill="1" applyBorder="1" applyProtection="1">
      <alignment vertical="center"/>
      <protection locked="0"/>
    </xf>
    <xf numFmtId="0" fontId="6" fillId="9" borderId="46" xfId="0" applyFont="1" applyFill="1" applyBorder="1" applyAlignment="1" applyProtection="1">
      <alignment horizontal="center" vertical="center"/>
      <protection locked="0"/>
    </xf>
    <xf numFmtId="183" fontId="6" fillId="9" borderId="43" xfId="0" applyNumberFormat="1" applyFont="1" applyFill="1" applyBorder="1" applyAlignment="1" applyProtection="1">
      <alignment horizontal="left" vertical="center" shrinkToFit="1"/>
      <protection locked="0"/>
    </xf>
    <xf numFmtId="0" fontId="6" fillId="9" borderId="43" xfId="0" applyFont="1" applyFill="1" applyBorder="1" applyAlignment="1" applyProtection="1">
      <alignment horizontal="center" vertical="center" shrinkToFit="1"/>
      <protection locked="0"/>
    </xf>
    <xf numFmtId="0" fontId="6" fillId="9" borderId="39" xfId="0" applyFont="1" applyFill="1" applyBorder="1" applyAlignment="1" applyProtection="1">
      <alignment horizontal="left" vertical="center" shrinkToFit="1"/>
      <protection locked="0"/>
    </xf>
    <xf numFmtId="0" fontId="6" fillId="9" borderId="39" xfId="0" applyFont="1" applyFill="1" applyBorder="1" applyAlignment="1" applyProtection="1">
      <alignment horizontal="center" vertical="center" shrinkToFit="1"/>
      <protection locked="0"/>
    </xf>
    <xf numFmtId="0" fontId="6" fillId="6" borderId="43" xfId="0" applyFont="1" applyFill="1" applyBorder="1" applyAlignment="1" applyProtection="1">
      <alignment horizontal="center" vertical="center"/>
      <protection locked="0"/>
    </xf>
    <xf numFmtId="178" fontId="6" fillId="9" borderId="43" xfId="0" applyNumberFormat="1" applyFont="1" applyFill="1" applyBorder="1" applyProtection="1">
      <alignment vertical="center"/>
      <protection locked="0"/>
    </xf>
    <xf numFmtId="0" fontId="6" fillId="9" borderId="34" xfId="0" applyFont="1" applyFill="1" applyBorder="1" applyProtection="1">
      <alignment vertical="center"/>
      <protection locked="0"/>
    </xf>
    <xf numFmtId="178" fontId="6" fillId="9" borderId="39" xfId="0" applyNumberFormat="1" applyFont="1" applyFill="1" applyBorder="1" applyProtection="1">
      <alignment vertical="center"/>
      <protection locked="0"/>
    </xf>
    <xf numFmtId="0" fontId="19" fillId="6" borderId="0" xfId="0" applyFont="1" applyFill="1" applyAlignment="1">
      <alignment horizontal="right" vertical="center"/>
    </xf>
    <xf numFmtId="0" fontId="20" fillId="2" borderId="1" xfId="0" applyFont="1" applyFill="1" applyBorder="1" applyAlignment="1">
      <alignment horizontal="center" vertical="center" shrinkToFit="1"/>
    </xf>
    <xf numFmtId="0" fontId="19" fillId="6" borderId="0" xfId="0" applyFont="1" applyFill="1" applyAlignment="1">
      <alignment vertical="top"/>
    </xf>
    <xf numFmtId="0" fontId="42" fillId="0" borderId="0" xfId="0" applyFont="1" applyAlignment="1">
      <alignment horizontal="left" vertical="center"/>
    </xf>
    <xf numFmtId="14" fontId="15" fillId="9" borderId="11" xfId="0" applyNumberFormat="1" applyFont="1" applyFill="1" applyBorder="1" applyAlignment="1" applyProtection="1">
      <alignment horizontal="left" vertical="center"/>
      <protection locked="0"/>
    </xf>
    <xf numFmtId="0" fontId="15" fillId="9" borderId="11" xfId="0" applyFont="1" applyFill="1" applyBorder="1" applyAlignment="1" applyProtection="1">
      <alignment horizontal="left" vertical="center" shrinkToFit="1"/>
      <protection locked="0"/>
    </xf>
    <xf numFmtId="0" fontId="19" fillId="0" borderId="11" xfId="0" applyFont="1" applyBorder="1" applyAlignment="1">
      <alignment horizontal="center" vertical="center"/>
    </xf>
    <xf numFmtId="0" fontId="26" fillId="0" borderId="0" xfId="0" applyFont="1" applyAlignment="1">
      <alignment horizontal="left" vertical="center"/>
    </xf>
    <xf numFmtId="186" fontId="28" fillId="2" borderId="30" xfId="0" applyNumberFormat="1" applyFont="1" applyFill="1" applyBorder="1">
      <alignment vertical="center"/>
    </xf>
    <xf numFmtId="186" fontId="28" fillId="2" borderId="1" xfId="0" applyNumberFormat="1" applyFont="1" applyFill="1" applyBorder="1">
      <alignment vertical="center"/>
    </xf>
    <xf numFmtId="187" fontId="19" fillId="2" borderId="30" xfId="1" applyNumberFormat="1" applyFont="1" applyFill="1" applyBorder="1">
      <alignment vertical="center"/>
    </xf>
    <xf numFmtId="187" fontId="19" fillId="2" borderId="1" xfId="1" applyNumberFormat="1" applyFont="1" applyFill="1" applyBorder="1">
      <alignment vertical="center"/>
    </xf>
    <xf numFmtId="177" fontId="19" fillId="2" borderId="30" xfId="0" applyNumberFormat="1" applyFont="1" applyFill="1" applyBorder="1" applyAlignment="1">
      <alignment horizontal="right" vertical="center"/>
    </xf>
    <xf numFmtId="177" fontId="19" fillId="2" borderId="1" xfId="0" applyNumberFormat="1" applyFont="1" applyFill="1" applyBorder="1" applyAlignment="1">
      <alignment horizontal="right" vertical="center"/>
    </xf>
    <xf numFmtId="3" fontId="19" fillId="2" borderId="1" xfId="0" applyNumberFormat="1" applyFont="1" applyFill="1" applyBorder="1">
      <alignment vertical="center"/>
    </xf>
    <xf numFmtId="3" fontId="19" fillId="2" borderId="10" xfId="0" applyNumberFormat="1" applyFont="1" applyFill="1" applyBorder="1">
      <alignment vertical="center"/>
    </xf>
    <xf numFmtId="0" fontId="16" fillId="6" borderId="0" xfId="0" applyFont="1" applyFill="1" applyAlignment="1">
      <alignment horizontal="right"/>
    </xf>
    <xf numFmtId="14" fontId="15" fillId="0" borderId="0" xfId="0" applyNumberFormat="1" applyFont="1" applyProtection="1">
      <alignment vertical="center"/>
      <protection locked="0"/>
    </xf>
    <xf numFmtId="3" fontId="32" fillId="2" borderId="1" xfId="0" applyNumberFormat="1" applyFont="1" applyFill="1" applyBorder="1" applyAlignment="1">
      <alignment horizontal="right" vertical="center"/>
    </xf>
    <xf numFmtId="0" fontId="6" fillId="9" borderId="1" xfId="0" applyFont="1" applyFill="1" applyBorder="1" applyAlignment="1" applyProtection="1">
      <alignment horizontal="left" vertical="center" shrinkToFit="1"/>
      <protection locked="0"/>
    </xf>
    <xf numFmtId="38" fontId="6" fillId="9" borderId="1" xfId="1" applyFont="1" applyFill="1" applyBorder="1" applyAlignment="1" applyProtection="1">
      <alignment horizontal="left" vertical="center" shrinkToFit="1"/>
      <protection locked="0"/>
    </xf>
    <xf numFmtId="0" fontId="28" fillId="9" borderId="1" xfId="0" applyFont="1" applyFill="1" applyBorder="1" applyAlignment="1">
      <alignment horizontal="left" vertical="center" shrinkToFit="1"/>
    </xf>
    <xf numFmtId="38" fontId="28" fillId="9" borderId="1" xfId="1" applyFont="1" applyFill="1" applyBorder="1" applyAlignment="1" applyProtection="1">
      <alignment horizontal="left" vertical="center" shrinkToFit="1"/>
    </xf>
    <xf numFmtId="0" fontId="28" fillId="9" borderId="1" xfId="0" applyFont="1" applyFill="1" applyBorder="1" applyAlignment="1" applyProtection="1">
      <alignment horizontal="left" vertical="center" shrinkToFit="1"/>
      <protection locked="0"/>
    </xf>
    <xf numFmtId="38" fontId="28" fillId="9" borderId="1" xfId="1" applyFont="1" applyFill="1" applyBorder="1" applyAlignment="1" applyProtection="1">
      <alignment horizontal="left" vertical="center" shrinkToFit="1"/>
      <protection locked="0"/>
    </xf>
    <xf numFmtId="177" fontId="19" fillId="2" borderId="29" xfId="0" applyNumberFormat="1" applyFont="1" applyFill="1" applyBorder="1" applyAlignment="1">
      <alignment horizontal="right" vertical="center"/>
    </xf>
    <xf numFmtId="177" fontId="19" fillId="2" borderId="71" xfId="0" applyNumberFormat="1" applyFont="1" applyFill="1" applyBorder="1" applyAlignment="1">
      <alignment horizontal="right" vertical="center"/>
    </xf>
    <xf numFmtId="187" fontId="19" fillId="2" borderId="29" xfId="1" applyNumberFormat="1" applyFont="1" applyFill="1" applyBorder="1" applyAlignment="1">
      <alignment horizontal="right" vertical="center"/>
    </xf>
    <xf numFmtId="187" fontId="19" fillId="2" borderId="29" xfId="1" applyNumberFormat="1" applyFont="1" applyFill="1" applyBorder="1">
      <alignment vertical="center"/>
    </xf>
    <xf numFmtId="3" fontId="32" fillId="2" borderId="29" xfId="0" applyNumberFormat="1" applyFont="1" applyFill="1" applyBorder="1" applyAlignment="1">
      <alignment horizontal="right" vertical="center"/>
    </xf>
    <xf numFmtId="187" fontId="19" fillId="2" borderId="30" xfId="1" applyNumberFormat="1" applyFont="1" applyFill="1" applyBorder="1" applyAlignment="1">
      <alignment horizontal="right" vertical="center"/>
    </xf>
    <xf numFmtId="3" fontId="32" fillId="2" borderId="30" xfId="0" applyNumberFormat="1" applyFont="1" applyFill="1" applyBorder="1" applyAlignment="1">
      <alignment horizontal="right" vertical="center"/>
    </xf>
    <xf numFmtId="187" fontId="19" fillId="2" borderId="71" xfId="1" applyNumberFormat="1" applyFont="1" applyFill="1" applyBorder="1" applyAlignment="1">
      <alignment horizontal="right" vertical="center"/>
    </xf>
    <xf numFmtId="187" fontId="19" fillId="2" borderId="71" xfId="1" applyNumberFormat="1" applyFont="1" applyFill="1" applyBorder="1">
      <alignment vertical="center"/>
    </xf>
    <xf numFmtId="3" fontId="32" fillId="2" borderId="71" xfId="0" applyNumberFormat="1" applyFont="1" applyFill="1" applyBorder="1" applyAlignment="1">
      <alignment horizontal="right" vertical="center"/>
    </xf>
    <xf numFmtId="177" fontId="28" fillId="2" borderId="71" xfId="0" applyNumberFormat="1" applyFont="1" applyFill="1" applyBorder="1" applyAlignment="1">
      <alignment horizontal="right" vertical="center"/>
    </xf>
    <xf numFmtId="3" fontId="28" fillId="2" borderId="29" xfId="0" applyNumberFormat="1" applyFont="1" applyFill="1" applyBorder="1" applyAlignment="1">
      <alignment horizontal="right" vertical="center"/>
    </xf>
    <xf numFmtId="186" fontId="28" fillId="2" borderId="29" xfId="0" applyNumberFormat="1" applyFont="1" applyFill="1" applyBorder="1">
      <alignment vertical="center"/>
    </xf>
    <xf numFmtId="3" fontId="28" fillId="2" borderId="30" xfId="0" applyNumberFormat="1" applyFont="1" applyFill="1" applyBorder="1" applyAlignment="1">
      <alignment horizontal="right" vertical="center"/>
    </xf>
    <xf numFmtId="3" fontId="28" fillId="2" borderId="71" xfId="0" applyNumberFormat="1" applyFont="1" applyFill="1" applyBorder="1" applyAlignment="1">
      <alignment horizontal="right" vertical="center"/>
    </xf>
    <xf numFmtId="186" fontId="28" fillId="2" borderId="71" xfId="0" applyNumberFormat="1" applyFont="1" applyFill="1" applyBorder="1">
      <alignment vertical="center"/>
    </xf>
    <xf numFmtId="0" fontId="28" fillId="2" borderId="2" xfId="0" applyFont="1" applyFill="1" applyBorder="1">
      <alignment vertical="center"/>
    </xf>
    <xf numFmtId="0" fontId="28" fillId="2" borderId="3" xfId="0" applyFont="1" applyFill="1" applyBorder="1">
      <alignment vertical="center"/>
    </xf>
    <xf numFmtId="0" fontId="28" fillId="2" borderId="4" xfId="0" applyFont="1" applyFill="1" applyBorder="1">
      <alignment vertical="center"/>
    </xf>
    <xf numFmtId="182" fontId="30" fillId="2" borderId="2" xfId="0" applyNumberFormat="1" applyFont="1" applyFill="1" applyBorder="1">
      <alignment vertical="center"/>
    </xf>
    <xf numFmtId="182" fontId="30" fillId="2" borderId="3" xfId="0" applyNumberFormat="1" applyFont="1" applyFill="1" applyBorder="1">
      <alignment vertical="center"/>
    </xf>
    <xf numFmtId="182" fontId="30" fillId="2" borderId="4" xfId="0" applyNumberFormat="1" applyFont="1" applyFill="1" applyBorder="1">
      <alignment vertical="center"/>
    </xf>
    <xf numFmtId="184" fontId="20" fillId="9" borderId="11" xfId="0" quotePrefix="1" applyNumberFormat="1" applyFont="1" applyFill="1" applyBorder="1" applyProtection="1">
      <alignment vertical="center"/>
      <protection locked="0"/>
    </xf>
    <xf numFmtId="0" fontId="20" fillId="9" borderId="11" xfId="0" applyFont="1" applyFill="1" applyBorder="1" applyAlignment="1" applyProtection="1">
      <alignment vertical="center" shrinkToFit="1"/>
      <protection locked="0"/>
    </xf>
    <xf numFmtId="0" fontId="20" fillId="0" borderId="0" xfId="0" applyFont="1" applyAlignment="1" applyProtection="1">
      <alignment vertical="center" shrinkToFit="1"/>
      <protection locked="0"/>
    </xf>
    <xf numFmtId="184" fontId="19" fillId="9" borderId="11" xfId="0" applyNumberFormat="1" applyFont="1" applyFill="1" applyBorder="1" applyProtection="1">
      <alignment vertical="center"/>
      <protection locked="0"/>
    </xf>
    <xf numFmtId="14" fontId="15" fillId="6" borderId="0" xfId="0" applyNumberFormat="1" applyFont="1" applyFill="1" applyProtection="1">
      <alignment vertical="center"/>
      <protection locked="0"/>
    </xf>
    <xf numFmtId="177" fontId="28" fillId="2" borderId="1" xfId="0" applyNumberFormat="1" applyFont="1" applyFill="1" applyBorder="1" applyAlignment="1">
      <alignment horizontal="center" vertical="center"/>
    </xf>
    <xf numFmtId="0" fontId="19" fillId="0" borderId="1" xfId="0" applyFont="1" applyBorder="1" applyAlignment="1">
      <alignment horizontal="center" vertical="center" wrapText="1"/>
    </xf>
    <xf numFmtId="0" fontId="19" fillId="6" borderId="12" xfId="0" applyFont="1" applyFill="1" applyBorder="1" applyAlignment="1">
      <alignment horizontal="center" vertical="center"/>
    </xf>
    <xf numFmtId="0" fontId="19" fillId="6" borderId="13"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14" xfId="0" applyFont="1" applyFill="1" applyBorder="1" applyAlignment="1">
      <alignment horizontal="center" vertical="center"/>
    </xf>
    <xf numFmtId="0" fontId="19" fillId="6" borderId="1" xfId="0" applyFont="1" applyFill="1" applyBorder="1" applyAlignment="1">
      <alignment horizontal="right" vertical="center"/>
    </xf>
    <xf numFmtId="0" fontId="41" fillId="6" borderId="1" xfId="0" applyFont="1" applyFill="1" applyBorder="1" applyAlignment="1">
      <alignment horizontal="center" vertical="center"/>
    </xf>
    <xf numFmtId="0" fontId="19" fillId="6" borderId="12"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43" fillId="6" borderId="31" xfId="0" applyFont="1" applyFill="1" applyBorder="1">
      <alignment vertical="center"/>
    </xf>
    <xf numFmtId="0" fontId="43" fillId="6" borderId="32" xfId="0" applyFont="1" applyFill="1" applyBorder="1">
      <alignment vertical="center"/>
    </xf>
    <xf numFmtId="0" fontId="43" fillId="6" borderId="33" xfId="0" applyFont="1" applyFill="1" applyBorder="1">
      <alignment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177" fontId="28" fillId="2" borderId="71" xfId="0" applyNumberFormat="1" applyFont="1" applyFill="1" applyBorder="1" applyAlignment="1">
      <alignment horizontal="center" vertical="center"/>
    </xf>
    <xf numFmtId="0" fontId="19" fillId="6" borderId="1" xfId="0" applyFont="1" applyFill="1" applyBorder="1" applyAlignment="1">
      <alignment horizontal="center" vertical="center" wrapText="1"/>
    </xf>
    <xf numFmtId="0" fontId="19" fillId="6" borderId="1" xfId="0" applyFont="1" applyFill="1" applyBorder="1" applyAlignment="1">
      <alignment horizontal="center" vertical="center" shrinkToFit="1"/>
    </xf>
    <xf numFmtId="177" fontId="28" fillId="2" borderId="30" xfId="0" applyNumberFormat="1" applyFont="1" applyFill="1" applyBorder="1" applyAlignment="1">
      <alignment horizontal="center" vertical="center"/>
    </xf>
    <xf numFmtId="177" fontId="28" fillId="2" borderId="29" xfId="0" applyNumberFormat="1" applyFont="1" applyFill="1" applyBorder="1" applyAlignment="1">
      <alignment horizontal="center" vertical="center"/>
    </xf>
    <xf numFmtId="0" fontId="19" fillId="0" borderId="1" xfId="0" applyFont="1" applyBorder="1" applyAlignment="1">
      <alignment horizontal="center" vertical="center"/>
    </xf>
    <xf numFmtId="0" fontId="31" fillId="6" borderId="1" xfId="0" applyFont="1" applyFill="1" applyBorder="1" applyAlignment="1">
      <alignment horizontal="center" vertical="center"/>
    </xf>
    <xf numFmtId="0" fontId="10" fillId="10" borderId="1" xfId="0" applyFont="1" applyFill="1" applyBorder="1" applyAlignment="1">
      <alignment horizontal="center" vertical="center"/>
    </xf>
    <xf numFmtId="0" fontId="19" fillId="6" borderId="0" xfId="0" applyFont="1" applyFill="1" applyAlignment="1">
      <alignment horizontal="right" vertical="center"/>
    </xf>
    <xf numFmtId="0" fontId="28" fillId="2" borderId="12" xfId="0" applyFont="1" applyFill="1" applyBorder="1" applyAlignment="1">
      <alignment horizontal="center" vertical="center"/>
    </xf>
    <xf numFmtId="0" fontId="28"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28" fillId="2" borderId="0" xfId="0" applyFont="1" applyFill="1" applyAlignment="1">
      <alignment horizontal="center" vertical="center"/>
    </xf>
    <xf numFmtId="0" fontId="28" fillId="2" borderId="16" xfId="0" applyFont="1" applyFill="1" applyBorder="1" applyAlignment="1">
      <alignment horizontal="center" vertical="center"/>
    </xf>
    <xf numFmtId="0" fontId="28" fillId="2" borderId="17"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18"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0" xfId="0" applyFont="1" applyFill="1" applyAlignment="1">
      <alignment horizontal="center" vertical="center"/>
    </xf>
    <xf numFmtId="0" fontId="19" fillId="2" borderId="16" xfId="0" applyFont="1" applyFill="1" applyBorder="1" applyAlignment="1">
      <alignment horizontal="center" vertical="center"/>
    </xf>
    <xf numFmtId="0" fontId="19" fillId="2" borderId="1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8" xfId="0" applyFont="1" applyFill="1" applyBorder="1" applyAlignment="1">
      <alignment horizontal="center" vertical="center"/>
    </xf>
    <xf numFmtId="0" fontId="43" fillId="6" borderId="29" xfId="0" applyFont="1" applyFill="1" applyBorder="1">
      <alignment vertical="center"/>
    </xf>
    <xf numFmtId="0" fontId="43" fillId="6" borderId="31" xfId="0" applyFont="1" applyFill="1" applyBorder="1" applyAlignment="1">
      <alignment vertical="center" shrinkToFit="1"/>
    </xf>
    <xf numFmtId="0" fontId="43" fillId="6" borderId="32" xfId="0" applyFont="1" applyFill="1" applyBorder="1" applyAlignment="1">
      <alignment vertical="center" shrinkToFit="1"/>
    </xf>
    <xf numFmtId="0" fontId="43" fillId="6" borderId="33" xfId="0" applyFont="1" applyFill="1" applyBorder="1" applyAlignment="1">
      <alignment vertical="center" shrinkToFit="1"/>
    </xf>
    <xf numFmtId="0" fontId="43" fillId="9" borderId="31" xfId="0" applyFont="1" applyFill="1" applyBorder="1" applyAlignment="1" applyProtection="1">
      <alignment horizontal="left" vertical="center" shrinkToFit="1"/>
      <protection locked="0"/>
    </xf>
    <xf numFmtId="0" fontId="43" fillId="9" borderId="32" xfId="0" applyFont="1" applyFill="1" applyBorder="1" applyAlignment="1" applyProtection="1">
      <alignment horizontal="left" vertical="center" shrinkToFit="1"/>
      <protection locked="0"/>
    </xf>
    <xf numFmtId="0" fontId="43" fillId="9" borderId="33" xfId="0" applyFont="1" applyFill="1" applyBorder="1" applyAlignment="1" applyProtection="1">
      <alignment horizontal="left" vertical="center" shrinkToFit="1"/>
      <protection locked="0"/>
    </xf>
    <xf numFmtId="0" fontId="19" fillId="6" borderId="8" xfId="0" applyFont="1" applyFill="1" applyBorder="1" applyAlignment="1">
      <alignment horizontal="center" vertical="center" textRotation="255"/>
    </xf>
    <xf numFmtId="0" fontId="19" fillId="6" borderId="9" xfId="0" applyFont="1" applyFill="1" applyBorder="1" applyAlignment="1">
      <alignment horizontal="center" vertical="center" textRotation="255"/>
    </xf>
    <xf numFmtId="0" fontId="19" fillId="6" borderId="10" xfId="0" applyFont="1" applyFill="1" applyBorder="1" applyAlignment="1">
      <alignment horizontal="center" vertical="center" textRotation="255"/>
    </xf>
    <xf numFmtId="0" fontId="43" fillId="6" borderId="69" xfId="0" applyFont="1" applyFill="1" applyBorder="1">
      <alignment vertical="center"/>
    </xf>
    <xf numFmtId="0" fontId="43" fillId="6" borderId="34" xfId="0" applyFont="1" applyFill="1" applyBorder="1">
      <alignment vertical="center"/>
    </xf>
    <xf numFmtId="0" fontId="43" fillId="6" borderId="70" xfId="0" applyFont="1" applyFill="1" applyBorder="1">
      <alignment vertical="center"/>
    </xf>
    <xf numFmtId="0" fontId="20" fillId="6" borderId="12" xfId="0" applyFont="1" applyFill="1" applyBorder="1" applyAlignment="1">
      <alignment horizontal="center" vertical="center"/>
    </xf>
    <xf numFmtId="0" fontId="20" fillId="6" borderId="13"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19" fillId="6" borderId="2" xfId="0" applyFont="1" applyFill="1" applyBorder="1" applyAlignment="1">
      <alignment horizontal="right" vertical="center"/>
    </xf>
    <xf numFmtId="0" fontId="19" fillId="6" borderId="3" xfId="0" applyFont="1" applyFill="1" applyBorder="1" applyAlignment="1">
      <alignment horizontal="right" vertical="center"/>
    </xf>
    <xf numFmtId="0" fontId="19" fillId="6" borderId="4" xfId="0" applyFont="1" applyFill="1" applyBorder="1" applyAlignment="1">
      <alignment horizontal="right" vertical="center"/>
    </xf>
    <xf numFmtId="0" fontId="19" fillId="6" borderId="15" xfId="0" applyFont="1" applyFill="1" applyBorder="1" applyAlignment="1">
      <alignment horizontal="center" vertical="center"/>
    </xf>
    <xf numFmtId="0" fontId="19" fillId="6" borderId="17" xfId="0" applyFont="1" applyFill="1" applyBorder="1" applyAlignment="1">
      <alignment horizontal="center" vertical="center"/>
    </xf>
    <xf numFmtId="177" fontId="19" fillId="2" borderId="30" xfId="0" applyNumberFormat="1" applyFont="1" applyFill="1" applyBorder="1" applyAlignment="1">
      <alignment horizontal="center" vertical="center"/>
    </xf>
    <xf numFmtId="177" fontId="19" fillId="2" borderId="1" xfId="0" applyNumberFormat="1" applyFont="1" applyFill="1" applyBorder="1" applyAlignment="1">
      <alignment horizontal="center" vertical="center"/>
    </xf>
    <xf numFmtId="0" fontId="44" fillId="9" borderId="31" xfId="0" applyFont="1" applyFill="1" applyBorder="1" applyAlignment="1">
      <alignment horizontal="left" vertical="center"/>
    </xf>
    <xf numFmtId="0" fontId="44" fillId="9" borderId="32" xfId="0" applyFont="1" applyFill="1" applyBorder="1" applyAlignment="1">
      <alignment horizontal="left" vertical="center"/>
    </xf>
    <xf numFmtId="0" fontId="44" fillId="9" borderId="33" xfId="0" applyFont="1" applyFill="1" applyBorder="1" applyAlignment="1">
      <alignment horizontal="left" vertical="center"/>
    </xf>
    <xf numFmtId="0" fontId="20" fillId="6" borderId="8" xfId="0" applyFont="1" applyFill="1" applyBorder="1" applyAlignment="1">
      <alignment horizontal="center" vertical="center" textRotation="255"/>
    </xf>
    <xf numFmtId="0" fontId="20" fillId="6" borderId="9" xfId="0" applyFont="1" applyFill="1" applyBorder="1" applyAlignment="1">
      <alignment horizontal="center" vertical="center" textRotation="255"/>
    </xf>
    <xf numFmtId="0" fontId="20" fillId="6" borderId="10" xfId="0" applyFont="1" applyFill="1" applyBorder="1" applyAlignment="1">
      <alignment horizontal="center" vertical="center" textRotation="255"/>
    </xf>
    <xf numFmtId="0" fontId="19" fillId="6" borderId="12" xfId="0" applyFont="1" applyFill="1" applyBorder="1" applyAlignment="1">
      <alignment horizontal="center" vertical="top"/>
    </xf>
    <xf numFmtId="0" fontId="19" fillId="6" borderId="13" xfId="0" applyFont="1" applyFill="1" applyBorder="1" applyAlignment="1">
      <alignment horizontal="center" vertical="top"/>
    </xf>
    <xf numFmtId="0" fontId="19" fillId="6" borderId="14" xfId="0" applyFont="1" applyFill="1" applyBorder="1" applyAlignment="1">
      <alignment horizontal="center" vertical="top"/>
    </xf>
    <xf numFmtId="0" fontId="19" fillId="6" borderId="15" xfId="0" applyFont="1" applyFill="1" applyBorder="1" applyAlignment="1">
      <alignment horizontal="center" vertical="top"/>
    </xf>
    <xf numFmtId="0" fontId="19" fillId="6" borderId="0" xfId="0" applyFont="1" applyFill="1" applyAlignment="1">
      <alignment horizontal="center" vertical="top"/>
    </xf>
    <xf numFmtId="0" fontId="19" fillId="6" borderId="16" xfId="0" applyFont="1" applyFill="1" applyBorder="1" applyAlignment="1">
      <alignment horizontal="center" vertical="top"/>
    </xf>
    <xf numFmtId="0" fontId="19" fillId="6" borderId="17" xfId="0" applyFont="1" applyFill="1" applyBorder="1" applyAlignment="1">
      <alignment horizontal="center" vertical="top"/>
    </xf>
    <xf numFmtId="0" fontId="19" fillId="6" borderId="11" xfId="0" applyFont="1" applyFill="1" applyBorder="1" applyAlignment="1">
      <alignment horizontal="center" vertical="top"/>
    </xf>
    <xf numFmtId="0" fontId="19" fillId="6" borderId="18" xfId="0" applyFont="1" applyFill="1" applyBorder="1" applyAlignment="1">
      <alignment horizontal="center" vertical="top"/>
    </xf>
    <xf numFmtId="0" fontId="19" fillId="2" borderId="1" xfId="0" applyFont="1" applyFill="1" applyBorder="1" applyAlignment="1">
      <alignment horizontal="center" vertical="center"/>
    </xf>
    <xf numFmtId="182" fontId="19" fillId="2" borderId="1" xfId="0" applyNumberFormat="1" applyFont="1" applyFill="1" applyBorder="1" applyAlignment="1">
      <alignment horizontal="center" vertical="center"/>
    </xf>
    <xf numFmtId="0" fontId="20" fillId="6" borderId="1"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7" xfId="0" applyFont="1" applyFill="1" applyBorder="1" applyAlignment="1">
      <alignment horizontal="center" vertical="center"/>
    </xf>
    <xf numFmtId="177" fontId="19" fillId="2" borderId="71" xfId="0" applyNumberFormat="1" applyFont="1" applyFill="1" applyBorder="1" applyAlignment="1">
      <alignment horizontal="center" vertical="center"/>
    </xf>
    <xf numFmtId="177" fontId="19" fillId="2" borderId="29" xfId="0" applyNumberFormat="1" applyFont="1" applyFill="1" applyBorder="1" applyAlignment="1">
      <alignment horizontal="center" vertical="center"/>
    </xf>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2" fillId="6" borderId="0" xfId="0" applyFont="1" applyFill="1" applyAlignment="1">
      <alignment horizontal="left" vertical="center" wrapText="1"/>
    </xf>
    <xf numFmtId="0" fontId="10" fillId="10" borderId="2" xfId="0" applyFont="1" applyFill="1" applyBorder="1" applyAlignment="1">
      <alignment horizontal="center" vertical="center"/>
    </xf>
    <xf numFmtId="0" fontId="10" fillId="10" borderId="3" xfId="0" applyFont="1" applyFill="1" applyBorder="1" applyAlignment="1">
      <alignment horizontal="center" vertical="center"/>
    </xf>
    <xf numFmtId="0" fontId="10" fillId="10" borderId="4" xfId="0" applyFont="1" applyFill="1" applyBorder="1" applyAlignment="1">
      <alignment horizontal="center" vertical="center"/>
    </xf>
    <xf numFmtId="0" fontId="18" fillId="6" borderId="0" xfId="0" applyFont="1" applyFill="1" applyAlignment="1">
      <alignment horizontal="left" vertical="center" wrapText="1"/>
    </xf>
    <xf numFmtId="0" fontId="26" fillId="6" borderId="0" xfId="0" applyFont="1" applyFill="1" applyAlignment="1">
      <alignment horizontal="center" vertical="center" shrinkToFit="1"/>
    </xf>
    <xf numFmtId="0" fontId="15" fillId="9" borderId="11" xfId="0" applyFont="1" applyFill="1" applyBorder="1" applyAlignment="1" applyProtection="1">
      <alignment horizontal="center" vertical="center" shrinkToFit="1"/>
      <protection locked="0"/>
    </xf>
    <xf numFmtId="14" fontId="15" fillId="9" borderId="11" xfId="0" applyNumberFormat="1" applyFont="1" applyFill="1" applyBorder="1" applyAlignment="1" applyProtection="1">
      <alignment horizontal="center" vertical="center"/>
      <protection locked="0"/>
    </xf>
    <xf numFmtId="0" fontId="15" fillId="6" borderId="11" xfId="0" applyFont="1" applyFill="1" applyBorder="1" applyAlignment="1">
      <alignment horizontal="center" vertical="center"/>
    </xf>
    <xf numFmtId="0" fontId="33" fillId="9" borderId="11" xfId="0" applyFont="1" applyFill="1" applyBorder="1" applyAlignment="1" applyProtection="1">
      <alignment horizontal="center" vertical="center" shrinkToFit="1"/>
      <protection locked="0"/>
    </xf>
    <xf numFmtId="177" fontId="19" fillId="8" borderId="2" xfId="0" applyNumberFormat="1" applyFont="1" applyFill="1" applyBorder="1" applyAlignment="1">
      <alignment horizontal="center" vertical="center"/>
    </xf>
    <xf numFmtId="177" fontId="19" fillId="8" borderId="4" xfId="0" applyNumberFormat="1" applyFont="1" applyFill="1" applyBorder="1" applyAlignment="1">
      <alignment horizontal="center" vertical="center"/>
    </xf>
    <xf numFmtId="176" fontId="19" fillId="9" borderId="2" xfId="0" applyNumberFormat="1" applyFont="1" applyFill="1" applyBorder="1" applyAlignment="1">
      <alignment horizontal="center" vertical="center"/>
    </xf>
    <xf numFmtId="176" fontId="19" fillId="9" borderId="4" xfId="0" applyNumberFormat="1" applyFont="1" applyFill="1" applyBorder="1" applyAlignment="1">
      <alignment horizontal="center" vertical="center"/>
    </xf>
    <xf numFmtId="183" fontId="6" fillId="8" borderId="2" xfId="0" quotePrefix="1" applyNumberFormat="1" applyFont="1" applyFill="1" applyBorder="1" applyAlignment="1">
      <alignment horizontal="center" vertical="center"/>
    </xf>
    <xf numFmtId="183" fontId="6" fillId="8" borderId="3" xfId="0" quotePrefix="1" applyNumberFormat="1" applyFont="1" applyFill="1" applyBorder="1" applyAlignment="1">
      <alignment horizontal="center" vertical="center"/>
    </xf>
    <xf numFmtId="183" fontId="6" fillId="8" borderId="4" xfId="0" quotePrefix="1" applyNumberFormat="1" applyFont="1" applyFill="1" applyBorder="1" applyAlignment="1">
      <alignment horizontal="center" vertical="center"/>
    </xf>
    <xf numFmtId="177" fontId="19" fillId="9" borderId="2" xfId="0" applyNumberFormat="1" applyFont="1" applyFill="1" applyBorder="1" applyAlignment="1">
      <alignment horizontal="center" vertical="center"/>
    </xf>
    <xf numFmtId="177" fontId="19" fillId="9" borderId="4" xfId="0" applyNumberFormat="1" applyFont="1" applyFill="1" applyBorder="1" applyAlignment="1">
      <alignment horizontal="center" vertical="center"/>
    </xf>
    <xf numFmtId="177" fontId="19" fillId="6" borderId="2" xfId="0" applyNumberFormat="1" applyFont="1" applyFill="1" applyBorder="1" applyAlignment="1">
      <alignment horizontal="center" vertical="center"/>
    </xf>
    <xf numFmtId="177" fontId="19" fillId="6" borderId="4" xfId="0" applyNumberFormat="1" applyFont="1" applyFill="1" applyBorder="1" applyAlignment="1">
      <alignment horizontal="center" vertical="center"/>
    </xf>
    <xf numFmtId="179" fontId="19" fillId="8" borderId="2" xfId="0" applyNumberFormat="1" applyFont="1" applyFill="1" applyBorder="1" applyAlignment="1" applyProtection="1">
      <alignment horizontal="center" vertical="center"/>
      <protection locked="0"/>
    </xf>
    <xf numFmtId="179" fontId="19" fillId="8" borderId="4" xfId="0" applyNumberFormat="1" applyFont="1" applyFill="1" applyBorder="1" applyAlignment="1" applyProtection="1">
      <alignment horizontal="center" vertical="center"/>
      <protection locked="0"/>
    </xf>
    <xf numFmtId="177" fontId="33" fillId="9" borderId="2" xfId="0" applyNumberFormat="1" applyFont="1" applyFill="1" applyBorder="1" applyAlignment="1">
      <alignment horizontal="center" vertical="center"/>
    </xf>
    <xf numFmtId="177" fontId="33" fillId="9" borderId="4" xfId="0" applyNumberFormat="1" applyFont="1" applyFill="1" applyBorder="1" applyAlignment="1">
      <alignment horizontal="center" vertical="center"/>
    </xf>
    <xf numFmtId="176" fontId="33" fillId="2" borderId="2" xfId="0" applyNumberFormat="1" applyFont="1" applyFill="1" applyBorder="1" applyAlignment="1">
      <alignment horizontal="center" vertical="center"/>
    </xf>
    <xf numFmtId="176" fontId="33" fillId="2" borderId="4" xfId="0" applyNumberFormat="1" applyFont="1" applyFill="1" applyBorder="1" applyAlignment="1">
      <alignment horizontal="center" vertical="center"/>
    </xf>
    <xf numFmtId="183" fontId="33" fillId="9" borderId="2" xfId="0" quotePrefix="1" applyNumberFormat="1" applyFont="1" applyFill="1" applyBorder="1" applyAlignment="1">
      <alignment horizontal="center" vertical="center"/>
    </xf>
    <xf numFmtId="183" fontId="33" fillId="9" borderId="3" xfId="0" quotePrefix="1" applyNumberFormat="1" applyFont="1" applyFill="1" applyBorder="1" applyAlignment="1">
      <alignment horizontal="center" vertical="center"/>
    </xf>
    <xf numFmtId="183" fontId="33" fillId="9" borderId="4" xfId="0" quotePrefix="1" applyNumberFormat="1" applyFont="1" applyFill="1" applyBorder="1" applyAlignment="1">
      <alignment horizontal="center" vertical="center"/>
    </xf>
    <xf numFmtId="177" fontId="33" fillId="2" borderId="2" xfId="0" applyNumberFormat="1" applyFont="1" applyFill="1" applyBorder="1" applyAlignment="1">
      <alignment horizontal="center" vertical="center"/>
    </xf>
    <xf numFmtId="177" fontId="33" fillId="2" borderId="4" xfId="0" applyNumberFormat="1" applyFont="1" applyFill="1" applyBorder="1" applyAlignment="1">
      <alignment horizontal="center" vertical="center"/>
    </xf>
    <xf numFmtId="177" fontId="33" fillId="3" borderId="2" xfId="0" applyNumberFormat="1" applyFont="1" applyFill="1" applyBorder="1" applyAlignment="1">
      <alignment horizontal="center" vertical="center"/>
    </xf>
    <xf numFmtId="177" fontId="33" fillId="3" borderId="4" xfId="0" applyNumberFormat="1" applyFont="1" applyFill="1" applyBorder="1" applyAlignment="1">
      <alignment horizontal="center" vertical="center"/>
    </xf>
    <xf numFmtId="179" fontId="20" fillId="9" borderId="2" xfId="0" applyNumberFormat="1" applyFont="1" applyFill="1" applyBorder="1" applyAlignment="1" applyProtection="1">
      <alignment horizontal="center" vertical="center"/>
      <protection locked="0"/>
    </xf>
    <xf numFmtId="179" fontId="20" fillId="9" borderId="4" xfId="0" applyNumberFormat="1" applyFont="1" applyFill="1" applyBorder="1" applyAlignment="1" applyProtection="1">
      <alignment horizontal="center" vertical="center"/>
      <protection locked="0"/>
    </xf>
    <xf numFmtId="183" fontId="15" fillId="9" borderId="2" xfId="0" quotePrefix="1" applyNumberFormat="1" applyFont="1" applyFill="1" applyBorder="1" applyAlignment="1" applyProtection="1">
      <alignment horizontal="center" vertical="center"/>
      <protection locked="0"/>
    </xf>
    <xf numFmtId="183" fontId="15" fillId="9" borderId="3" xfId="0" quotePrefix="1" applyNumberFormat="1" applyFont="1" applyFill="1" applyBorder="1" applyAlignment="1" applyProtection="1">
      <alignment horizontal="center" vertical="center"/>
      <protection locked="0"/>
    </xf>
    <xf numFmtId="183" fontId="15" fillId="9" borderId="4" xfId="0" quotePrefix="1" applyNumberFormat="1" applyFont="1" applyFill="1" applyBorder="1" applyAlignment="1" applyProtection="1">
      <alignment horizontal="center" vertical="center"/>
      <protection locked="0"/>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19" fillId="6" borderId="13"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6" fillId="6" borderId="12"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14"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2" fillId="6" borderId="2" xfId="0" applyFont="1" applyFill="1" applyBorder="1" applyAlignment="1">
      <alignment horizontal="center" vertical="center"/>
    </xf>
    <xf numFmtId="0" fontId="22" fillId="6" borderId="4" xfId="0" applyFont="1" applyFill="1" applyBorder="1" applyAlignment="1">
      <alignment horizontal="center" vertical="center"/>
    </xf>
    <xf numFmtId="0" fontId="22" fillId="6" borderId="2"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45" fillId="6" borderId="2" xfId="0" applyFont="1" applyFill="1" applyBorder="1" applyAlignment="1">
      <alignment horizontal="center" vertical="center" wrapText="1"/>
    </xf>
    <xf numFmtId="0" fontId="45" fillId="6" borderId="4" xfId="0" applyFont="1" applyFill="1" applyBorder="1" applyAlignment="1">
      <alignment horizontal="center" vertical="center" wrapText="1"/>
    </xf>
    <xf numFmtId="0" fontId="46" fillId="6" borderId="2"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183" fontId="6" fillId="9" borderId="2" xfId="0" quotePrefix="1" applyNumberFormat="1" applyFont="1" applyFill="1" applyBorder="1" applyAlignment="1" applyProtection="1">
      <alignment horizontal="center" vertical="center"/>
      <protection locked="0"/>
    </xf>
    <xf numFmtId="183" fontId="6" fillId="9" borderId="3" xfId="0" quotePrefix="1" applyNumberFormat="1" applyFont="1" applyFill="1" applyBorder="1" applyAlignment="1" applyProtection="1">
      <alignment horizontal="center" vertical="center"/>
      <protection locked="0"/>
    </xf>
    <xf numFmtId="183" fontId="6" fillId="9" borderId="4" xfId="0" quotePrefix="1" applyNumberFormat="1" applyFont="1" applyFill="1" applyBorder="1" applyAlignment="1" applyProtection="1">
      <alignment horizontal="center" vertical="center"/>
      <protection locked="0"/>
    </xf>
    <xf numFmtId="176" fontId="20" fillId="2" borderId="2" xfId="0" applyNumberFormat="1" applyFont="1" applyFill="1" applyBorder="1" applyAlignment="1">
      <alignment horizontal="center" vertical="center"/>
    </xf>
    <xf numFmtId="176" fontId="20" fillId="2" borderId="4" xfId="0" applyNumberFormat="1" applyFont="1" applyFill="1" applyBorder="1" applyAlignment="1">
      <alignment horizontal="center" vertical="center"/>
    </xf>
    <xf numFmtId="0" fontId="20" fillId="6" borderId="4" xfId="0" applyFont="1" applyFill="1" applyBorder="1" applyAlignment="1">
      <alignment horizontal="center" vertical="center"/>
    </xf>
    <xf numFmtId="14" fontId="33" fillId="9" borderId="11" xfId="0" applyNumberFormat="1" applyFont="1" applyFill="1" applyBorder="1" applyAlignment="1" applyProtection="1">
      <alignment horizontal="center" vertical="center"/>
      <protection locked="0"/>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 xfId="0" applyFont="1" applyFill="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19" fillId="6" borderId="12" xfId="0" applyFont="1" applyFill="1" applyBorder="1" applyAlignment="1">
      <alignment horizontal="center" vertical="center" shrinkToFit="1"/>
    </xf>
    <xf numFmtId="0" fontId="19" fillId="6" borderId="13" xfId="0" applyFont="1" applyFill="1" applyBorder="1" applyAlignment="1">
      <alignment horizontal="center" vertical="center" shrinkToFit="1"/>
    </xf>
    <xf numFmtId="0" fontId="19" fillId="6" borderId="14" xfId="0" applyFont="1" applyFill="1" applyBorder="1" applyAlignment="1">
      <alignment horizontal="center" vertical="center" shrinkToFit="1"/>
    </xf>
    <xf numFmtId="0" fontId="19" fillId="6" borderId="17" xfId="0" applyFont="1" applyFill="1" applyBorder="1" applyAlignment="1">
      <alignment horizontal="center" vertical="center" shrinkToFit="1"/>
    </xf>
    <xf numFmtId="0" fontId="19" fillId="6" borderId="11" xfId="0" applyFont="1" applyFill="1" applyBorder="1" applyAlignment="1">
      <alignment horizontal="center" vertical="center" shrinkToFit="1"/>
    </xf>
    <xf numFmtId="0" fontId="19" fillId="6" borderId="18" xfId="0" applyFont="1" applyFill="1" applyBorder="1" applyAlignment="1">
      <alignment horizontal="center" vertical="center" shrinkToFit="1"/>
    </xf>
    <xf numFmtId="0" fontId="19" fillId="6" borderId="2"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19" fillId="6" borderId="2" xfId="0" applyFont="1" applyFill="1" applyBorder="1" applyAlignment="1">
      <alignment horizontal="center" vertical="center" shrinkToFit="1"/>
    </xf>
    <xf numFmtId="0" fontId="19" fillId="6" borderId="3" xfId="0" applyFont="1" applyFill="1" applyBorder="1" applyAlignment="1">
      <alignment horizontal="center" vertical="center" shrinkToFit="1"/>
    </xf>
    <xf numFmtId="0" fontId="19" fillId="6" borderId="4" xfId="0" applyFont="1" applyFill="1" applyBorder="1" applyAlignment="1">
      <alignment horizontal="center" vertical="center" shrinkToFit="1"/>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179" fontId="19" fillId="9" borderId="2" xfId="0" applyNumberFormat="1" applyFont="1" applyFill="1" applyBorder="1" applyAlignment="1" applyProtection="1">
      <alignment horizontal="center" vertical="center"/>
      <protection locked="0"/>
    </xf>
    <xf numFmtId="179" fontId="19" fillId="9" borderId="4" xfId="0" applyNumberFormat="1" applyFont="1" applyFill="1" applyBorder="1" applyAlignment="1" applyProtection="1">
      <alignment horizontal="center" vertical="center"/>
      <protection locked="0"/>
    </xf>
    <xf numFmtId="176" fontId="19" fillId="9" borderId="2" xfId="0" applyNumberFormat="1" applyFont="1" applyFill="1" applyBorder="1" applyAlignment="1" applyProtection="1">
      <alignment horizontal="center" vertical="center"/>
      <protection locked="0"/>
    </xf>
    <xf numFmtId="176" fontId="19" fillId="9" borderId="4" xfId="0" applyNumberFormat="1" applyFont="1" applyFill="1" applyBorder="1" applyAlignment="1" applyProtection="1">
      <alignment horizontal="center" vertical="center"/>
      <protection locked="0"/>
    </xf>
    <xf numFmtId="176" fontId="20" fillId="9" borderId="2" xfId="0" applyNumberFormat="1" applyFont="1" applyFill="1" applyBorder="1" applyAlignment="1" applyProtection="1">
      <alignment horizontal="center" vertical="center"/>
      <protection locked="0"/>
    </xf>
    <xf numFmtId="176" fontId="20" fillId="9" borderId="4" xfId="0" applyNumberFormat="1" applyFont="1" applyFill="1" applyBorder="1" applyAlignment="1" applyProtection="1">
      <alignment horizontal="center" vertical="center"/>
      <protection locked="0"/>
    </xf>
    <xf numFmtId="0" fontId="22" fillId="9" borderId="2"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14" xfId="0" applyFont="1" applyFill="1" applyBorder="1" applyAlignment="1">
      <alignment horizontal="center" vertical="center" wrapText="1"/>
    </xf>
    <xf numFmtId="177" fontId="20" fillId="9" borderId="2" xfId="0" applyNumberFormat="1" applyFont="1" applyFill="1" applyBorder="1" applyAlignment="1" applyProtection="1">
      <alignment horizontal="center" vertical="center"/>
      <protection locked="0"/>
    </xf>
    <xf numFmtId="177" fontId="20" fillId="9" borderId="4" xfId="0" applyNumberFormat="1" applyFont="1" applyFill="1" applyBorder="1" applyAlignment="1" applyProtection="1">
      <alignment horizontal="center" vertical="center"/>
      <protection locked="0"/>
    </xf>
    <xf numFmtId="176" fontId="20" fillId="6" borderId="2" xfId="0" applyNumberFormat="1" applyFont="1" applyFill="1" applyBorder="1" applyAlignment="1">
      <alignment horizontal="center" vertical="center"/>
    </xf>
    <xf numFmtId="176" fontId="20" fillId="6" borderId="4" xfId="0" applyNumberFormat="1" applyFont="1" applyFill="1" applyBorder="1" applyAlignment="1">
      <alignment horizontal="center"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28" fillId="2" borderId="2"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0" fontId="28" fillId="2" borderId="4" xfId="0" applyFont="1" applyFill="1" applyBorder="1" applyAlignment="1">
      <alignment horizontal="center" vertical="center" shrinkToFit="1"/>
    </xf>
    <xf numFmtId="181" fontId="6" fillId="6" borderId="2" xfId="0" quotePrefix="1" applyNumberFormat="1" applyFont="1" applyFill="1" applyBorder="1" applyAlignment="1">
      <alignment horizontal="center" vertical="center"/>
    </xf>
    <xf numFmtId="181" fontId="6" fillId="6" borderId="3" xfId="0" quotePrefix="1" applyNumberFormat="1" applyFont="1" applyFill="1" applyBorder="1" applyAlignment="1">
      <alignment horizontal="center" vertical="center"/>
    </xf>
    <xf numFmtId="181" fontId="6" fillId="6" borderId="4" xfId="0" quotePrefix="1" applyNumberFormat="1" applyFont="1" applyFill="1" applyBorder="1" applyAlignment="1">
      <alignment horizontal="center" vertical="center"/>
    </xf>
    <xf numFmtId="179" fontId="19" fillId="6" borderId="2" xfId="0" applyNumberFormat="1" applyFont="1" applyFill="1" applyBorder="1" applyAlignment="1">
      <alignment horizontal="center" vertical="center"/>
    </xf>
    <xf numFmtId="179" fontId="19" fillId="6" borderId="4" xfId="0" applyNumberFormat="1" applyFont="1" applyFill="1" applyBorder="1" applyAlignment="1">
      <alignment horizontal="center" vertical="center"/>
    </xf>
    <xf numFmtId="176" fontId="19" fillId="6" borderId="2" xfId="0" applyNumberFormat="1" applyFont="1" applyFill="1" applyBorder="1" applyAlignment="1">
      <alignment horizontal="center" vertical="center"/>
    </xf>
    <xf numFmtId="176" fontId="19" fillId="6" borderId="4" xfId="0" applyNumberFormat="1" applyFont="1" applyFill="1" applyBorder="1" applyAlignment="1">
      <alignment horizontal="center" vertical="center"/>
    </xf>
    <xf numFmtId="177" fontId="20" fillId="2" borderId="2" xfId="0" applyNumberFormat="1" applyFont="1" applyFill="1" applyBorder="1" applyAlignment="1">
      <alignment horizontal="center" vertical="center"/>
    </xf>
    <xf numFmtId="177" fontId="20" fillId="2" borderId="4" xfId="0" applyNumberFormat="1" applyFont="1" applyFill="1" applyBorder="1" applyAlignment="1">
      <alignment horizontal="center" vertical="center"/>
    </xf>
    <xf numFmtId="177" fontId="20" fillId="6" borderId="2" xfId="0" applyNumberFormat="1" applyFont="1" applyFill="1" applyBorder="1" applyAlignment="1">
      <alignment horizontal="center" vertical="center"/>
    </xf>
    <xf numFmtId="177" fontId="20" fillId="6" borderId="4" xfId="0" applyNumberFormat="1" applyFont="1" applyFill="1" applyBorder="1" applyAlignment="1">
      <alignment horizontal="center" vertical="center"/>
    </xf>
    <xf numFmtId="179" fontId="19" fillId="0" borderId="2" xfId="0" applyNumberFormat="1" applyFont="1" applyBorder="1" applyAlignment="1">
      <alignment horizontal="center" vertical="center"/>
    </xf>
    <xf numFmtId="179" fontId="19" fillId="0" borderId="4" xfId="0" applyNumberFormat="1" applyFont="1" applyBorder="1" applyAlignment="1">
      <alignment horizontal="center" vertical="center"/>
    </xf>
    <xf numFmtId="176" fontId="19" fillId="0" borderId="2" xfId="0" applyNumberFormat="1" applyFont="1" applyBorder="1" applyAlignment="1">
      <alignment horizontal="center" vertical="center"/>
    </xf>
    <xf numFmtId="176" fontId="19" fillId="0" borderId="4" xfId="0" applyNumberFormat="1" applyFont="1" applyBorder="1" applyAlignment="1">
      <alignment horizontal="center" vertical="center"/>
    </xf>
    <xf numFmtId="177" fontId="28" fillId="6" borderId="2" xfId="0" applyNumberFormat="1" applyFont="1" applyFill="1" applyBorder="1" applyAlignment="1">
      <alignment horizontal="center" vertical="center"/>
    </xf>
    <xf numFmtId="177" fontId="28" fillId="6" borderId="4" xfId="0" applyNumberFormat="1" applyFont="1" applyFill="1" applyBorder="1" applyAlignment="1">
      <alignment horizontal="center" vertical="center"/>
    </xf>
    <xf numFmtId="181" fontId="28" fillId="6" borderId="2" xfId="0" quotePrefix="1" applyNumberFormat="1" applyFont="1" applyFill="1" applyBorder="1" applyAlignment="1">
      <alignment horizontal="center" vertical="center"/>
    </xf>
    <xf numFmtId="181" fontId="28" fillId="6" borderId="3" xfId="0" quotePrefix="1" applyNumberFormat="1" applyFont="1" applyFill="1" applyBorder="1" applyAlignment="1">
      <alignment horizontal="center" vertical="center"/>
    </xf>
    <xf numFmtId="181" fontId="28" fillId="6" borderId="4" xfId="0" quotePrefix="1" applyNumberFormat="1" applyFont="1" applyFill="1" applyBorder="1" applyAlignment="1">
      <alignment horizontal="center" vertical="center"/>
    </xf>
    <xf numFmtId="0" fontId="20" fillId="3" borderId="2" xfId="0" applyFont="1" applyFill="1" applyBorder="1" applyAlignment="1">
      <alignment horizontal="center" vertical="center"/>
    </xf>
    <xf numFmtId="0" fontId="20" fillId="3" borderId="4" xfId="0" applyFont="1" applyFill="1" applyBorder="1" applyAlignment="1">
      <alignment horizontal="center" vertical="center"/>
    </xf>
    <xf numFmtId="183" fontId="6" fillId="8" borderId="2" xfId="0" quotePrefix="1" applyNumberFormat="1" applyFont="1" applyFill="1" applyBorder="1" applyAlignment="1" applyProtection="1">
      <alignment horizontal="center" vertical="center"/>
      <protection locked="0"/>
    </xf>
    <xf numFmtId="183" fontId="6" fillId="8" borderId="3" xfId="0" quotePrefix="1" applyNumberFormat="1" applyFont="1" applyFill="1" applyBorder="1" applyAlignment="1" applyProtection="1">
      <alignment horizontal="center" vertical="center"/>
      <protection locked="0"/>
    </xf>
    <xf numFmtId="183" fontId="6" fillId="8" borderId="4" xfId="0" quotePrefix="1" applyNumberFormat="1" applyFont="1" applyFill="1" applyBorder="1" applyAlignment="1" applyProtection="1">
      <alignment horizontal="center" vertical="center"/>
      <protection locked="0"/>
    </xf>
    <xf numFmtId="176" fontId="19" fillId="8" borderId="2" xfId="0" applyNumberFormat="1" applyFont="1" applyFill="1" applyBorder="1" applyAlignment="1" applyProtection="1">
      <alignment horizontal="center" vertical="center"/>
      <protection locked="0"/>
    </xf>
    <xf numFmtId="176" fontId="19" fillId="8" borderId="4" xfId="0" applyNumberFormat="1" applyFont="1" applyFill="1" applyBorder="1" applyAlignment="1" applyProtection="1">
      <alignment horizontal="center" vertical="center"/>
      <protection locked="0"/>
    </xf>
    <xf numFmtId="179" fontId="20" fillId="6" borderId="2" xfId="0" applyNumberFormat="1" applyFont="1" applyFill="1" applyBorder="1" applyAlignment="1">
      <alignment horizontal="center" vertical="center"/>
    </xf>
    <xf numFmtId="179" fontId="20" fillId="6" borderId="4" xfId="0" applyNumberFormat="1" applyFont="1" applyFill="1" applyBorder="1" applyAlignment="1">
      <alignment horizontal="center" vertical="center"/>
    </xf>
    <xf numFmtId="177" fontId="33" fillId="6" borderId="2" xfId="0" applyNumberFormat="1" applyFont="1" applyFill="1" applyBorder="1" applyAlignment="1">
      <alignment horizontal="center" vertical="center"/>
    </xf>
    <xf numFmtId="177" fontId="33" fillId="6" borderId="4" xfId="0" applyNumberFormat="1" applyFont="1" applyFill="1" applyBorder="1" applyAlignment="1">
      <alignment horizontal="center" vertical="center"/>
    </xf>
    <xf numFmtId="177" fontId="28" fillId="9" borderId="2" xfId="0" applyNumberFormat="1" applyFont="1" applyFill="1" applyBorder="1" applyAlignment="1">
      <alignment horizontal="center" vertical="center"/>
    </xf>
    <xf numFmtId="177" fontId="28" fillId="9" borderId="4" xfId="0" applyNumberFormat="1" applyFont="1" applyFill="1" applyBorder="1" applyAlignment="1">
      <alignment horizontal="center" vertical="center"/>
    </xf>
    <xf numFmtId="176" fontId="28" fillId="2" borderId="2" xfId="0" applyNumberFormat="1" applyFont="1" applyFill="1" applyBorder="1" applyAlignment="1">
      <alignment horizontal="center" vertical="center"/>
    </xf>
    <xf numFmtId="176" fontId="28" fillId="2" borderId="4" xfId="0" applyNumberFormat="1" applyFont="1" applyFill="1" applyBorder="1" applyAlignment="1">
      <alignment horizontal="center" vertical="center"/>
    </xf>
    <xf numFmtId="177" fontId="28" fillId="2" borderId="2" xfId="0" applyNumberFormat="1" applyFont="1" applyFill="1" applyBorder="1" applyAlignment="1">
      <alignment horizontal="center" vertical="center"/>
    </xf>
    <xf numFmtId="177" fontId="28" fillId="2" borderId="4" xfId="0" applyNumberFormat="1" applyFont="1" applyFill="1" applyBorder="1" applyAlignment="1">
      <alignment horizontal="center" vertical="center"/>
    </xf>
    <xf numFmtId="183" fontId="28" fillId="9" borderId="2" xfId="0" quotePrefix="1" applyNumberFormat="1" applyFont="1" applyFill="1" applyBorder="1" applyAlignment="1">
      <alignment horizontal="center" vertical="center"/>
    </xf>
    <xf numFmtId="183" fontId="28" fillId="9" borderId="3" xfId="0" quotePrefix="1" applyNumberFormat="1" applyFont="1" applyFill="1" applyBorder="1" applyAlignment="1">
      <alignment horizontal="center" vertical="center"/>
    </xf>
    <xf numFmtId="183" fontId="28" fillId="9" borderId="4" xfId="0" quotePrefix="1" applyNumberFormat="1" applyFont="1" applyFill="1" applyBorder="1" applyAlignment="1">
      <alignment horizontal="center" vertical="center"/>
    </xf>
    <xf numFmtId="0" fontId="20" fillId="9" borderId="2" xfId="0" applyFont="1" applyFill="1" applyBorder="1" applyAlignment="1">
      <alignment horizontal="center" vertical="center"/>
    </xf>
    <xf numFmtId="0" fontId="20" fillId="9" borderId="4" xfId="0" applyFont="1" applyFill="1" applyBorder="1" applyAlignment="1">
      <alignment horizontal="center" vertical="center"/>
    </xf>
    <xf numFmtId="176" fontId="19" fillId="2" borderId="2" xfId="0" applyNumberFormat="1" applyFont="1" applyFill="1" applyBorder="1" applyAlignment="1">
      <alignment horizontal="center" vertical="center"/>
    </xf>
    <xf numFmtId="176" fontId="19" fillId="2" borderId="4" xfId="0" applyNumberFormat="1" applyFont="1" applyFill="1" applyBorder="1" applyAlignment="1">
      <alignment horizontal="center" vertical="center"/>
    </xf>
    <xf numFmtId="0" fontId="19" fillId="9" borderId="2" xfId="0" applyFont="1" applyFill="1" applyBorder="1" applyAlignment="1">
      <alignment horizontal="center" vertical="center"/>
    </xf>
    <xf numFmtId="0" fontId="19" fillId="9" borderId="4" xfId="0" applyFont="1" applyFill="1" applyBorder="1" applyAlignment="1">
      <alignment horizontal="center" vertical="center"/>
    </xf>
    <xf numFmtId="179" fontId="20" fillId="0" borderId="2" xfId="0" applyNumberFormat="1" applyFont="1" applyBorder="1" applyAlignment="1">
      <alignment horizontal="center" vertical="center"/>
    </xf>
    <xf numFmtId="179" fontId="20" fillId="0" borderId="4" xfId="0" applyNumberFormat="1" applyFont="1" applyBorder="1" applyAlignment="1">
      <alignment horizontal="center" vertical="center"/>
    </xf>
    <xf numFmtId="176" fontId="20" fillId="0" borderId="2" xfId="0" applyNumberFormat="1" applyFont="1" applyBorder="1" applyAlignment="1">
      <alignment horizontal="center" vertical="center"/>
    </xf>
    <xf numFmtId="176" fontId="20" fillId="0" borderId="4" xfId="0" applyNumberFormat="1" applyFont="1" applyBorder="1" applyAlignment="1">
      <alignment horizontal="center" vertical="center"/>
    </xf>
    <xf numFmtId="176" fontId="33" fillId="9" borderId="2" xfId="0" applyNumberFormat="1" applyFont="1" applyFill="1" applyBorder="1" applyAlignment="1">
      <alignment horizontal="center" vertical="center"/>
    </xf>
    <xf numFmtId="176" fontId="33" fillId="9" borderId="4" xfId="0" applyNumberFormat="1" applyFont="1" applyFill="1" applyBorder="1" applyAlignment="1">
      <alignment horizontal="center" vertical="center"/>
    </xf>
    <xf numFmtId="0" fontId="19" fillId="9" borderId="2" xfId="0" applyFont="1" applyFill="1" applyBorder="1" applyAlignment="1" applyProtection="1">
      <alignment horizontal="left" vertical="center" wrapText="1"/>
      <protection locked="0"/>
    </xf>
    <xf numFmtId="0" fontId="19" fillId="9" borderId="3" xfId="0" applyFont="1" applyFill="1" applyBorder="1" applyAlignment="1" applyProtection="1">
      <alignment horizontal="left" vertical="center" wrapText="1"/>
      <protection locked="0"/>
    </xf>
    <xf numFmtId="0" fontId="19" fillId="9" borderId="4" xfId="0" applyFont="1" applyFill="1" applyBorder="1" applyAlignment="1" applyProtection="1">
      <alignment horizontal="left" vertical="center" wrapText="1"/>
      <protection locked="0"/>
    </xf>
    <xf numFmtId="0" fontId="28" fillId="9" borderId="2" xfId="0" applyFont="1" applyFill="1" applyBorder="1" applyAlignment="1">
      <alignment horizontal="left" vertical="center" wrapText="1"/>
    </xf>
    <xf numFmtId="0" fontId="28" fillId="9" borderId="3" xfId="0" applyFont="1" applyFill="1" applyBorder="1" applyAlignment="1">
      <alignment horizontal="left" vertical="center" wrapText="1"/>
    </xf>
    <xf numFmtId="0" fontId="28" fillId="9" borderId="4" xfId="0" applyFont="1" applyFill="1" applyBorder="1" applyAlignment="1">
      <alignment horizontal="left" vertical="center" wrapText="1"/>
    </xf>
    <xf numFmtId="0" fontId="6" fillId="9" borderId="39" xfId="0" applyFont="1" applyFill="1" applyBorder="1" applyAlignment="1" applyProtection="1">
      <alignment horizontal="center" vertical="center" shrinkToFit="1"/>
      <protection locked="0"/>
    </xf>
    <xf numFmtId="0" fontId="6" fillId="9" borderId="34" xfId="0" applyFont="1" applyFill="1" applyBorder="1" applyAlignment="1" applyProtection="1">
      <alignment horizontal="center" vertical="center" shrinkToFit="1"/>
      <protection locked="0"/>
    </xf>
    <xf numFmtId="0" fontId="33" fillId="9" borderId="39" xfId="0" applyFont="1" applyFill="1" applyBorder="1" applyAlignment="1" applyProtection="1">
      <alignment horizontal="center" vertical="center" shrinkToFit="1"/>
      <protection locked="0"/>
    </xf>
    <xf numFmtId="0" fontId="33" fillId="9" borderId="34" xfId="0" applyFont="1" applyFill="1" applyBorder="1" applyAlignment="1" applyProtection="1">
      <alignment horizontal="center" vertical="center" shrinkToFit="1"/>
      <protection locked="0"/>
    </xf>
    <xf numFmtId="0" fontId="20" fillId="0" borderId="0" xfId="0" applyFont="1" applyAlignment="1">
      <alignment horizontal="left" vertical="center"/>
    </xf>
    <xf numFmtId="0" fontId="13" fillId="7" borderId="12" xfId="0" applyFont="1" applyFill="1" applyBorder="1" applyAlignment="1">
      <alignment horizontal="center" vertical="center"/>
    </xf>
    <xf numFmtId="0" fontId="13" fillId="7" borderId="13" xfId="0" applyFont="1" applyFill="1" applyBorder="1" applyAlignment="1">
      <alignment horizontal="center" vertical="center"/>
    </xf>
    <xf numFmtId="0" fontId="13" fillId="7" borderId="62" xfId="0" applyFont="1" applyFill="1" applyBorder="1" applyAlignment="1">
      <alignment horizontal="center" vertical="center"/>
    </xf>
    <xf numFmtId="0" fontId="13" fillId="7" borderId="17" xfId="0" applyFont="1" applyFill="1" applyBorder="1" applyAlignment="1">
      <alignment horizontal="center" vertical="center"/>
    </xf>
    <xf numFmtId="0" fontId="13" fillId="7" borderId="11" xfId="0" applyFont="1" applyFill="1" applyBorder="1" applyAlignment="1">
      <alignment horizontal="center" vertical="center"/>
    </xf>
    <xf numFmtId="0" fontId="13" fillId="7" borderId="63" xfId="0" applyFont="1" applyFill="1" applyBorder="1" applyAlignment="1">
      <alignment horizontal="center" vertical="center"/>
    </xf>
    <xf numFmtId="178" fontId="13" fillId="2" borderId="64" xfId="0" applyNumberFormat="1" applyFont="1" applyFill="1" applyBorder="1" applyAlignment="1">
      <alignment horizontal="right" vertical="center"/>
    </xf>
    <xf numFmtId="178" fontId="13" fillId="2" borderId="65" xfId="0" applyNumberFormat="1" applyFont="1" applyFill="1" applyBorder="1" applyAlignment="1">
      <alignment horizontal="right" vertical="center"/>
    </xf>
    <xf numFmtId="178" fontId="32" fillId="2" borderId="64" xfId="0" applyNumberFormat="1" applyFont="1" applyFill="1" applyBorder="1" applyAlignment="1">
      <alignment horizontal="right" vertical="center"/>
    </xf>
    <xf numFmtId="178" fontId="32" fillId="2" borderId="65" xfId="0" applyNumberFormat="1" applyFont="1" applyFill="1" applyBorder="1" applyAlignment="1">
      <alignment horizontal="right" vertical="center"/>
    </xf>
    <xf numFmtId="0" fontId="6" fillId="9" borderId="37" xfId="0" applyFont="1" applyFill="1" applyBorder="1" applyAlignment="1" applyProtection="1">
      <alignment horizontal="center" vertical="center" shrinkToFit="1"/>
      <protection locked="0"/>
    </xf>
    <xf numFmtId="0" fontId="6" fillId="9" borderId="32" xfId="0" applyFont="1" applyFill="1" applyBorder="1" applyAlignment="1" applyProtection="1">
      <alignment horizontal="center" vertical="center" shrinkToFit="1"/>
      <protection locked="0"/>
    </xf>
    <xf numFmtId="0" fontId="33" fillId="9" borderId="37" xfId="0" applyFont="1" applyFill="1" applyBorder="1" applyAlignment="1" applyProtection="1">
      <alignment horizontal="center" vertical="center" shrinkToFit="1"/>
      <protection locked="0"/>
    </xf>
    <xf numFmtId="0" fontId="33" fillId="9" borderId="32" xfId="0" applyFont="1" applyFill="1" applyBorder="1" applyAlignment="1" applyProtection="1">
      <alignment horizontal="center" vertical="center" shrinkToFit="1"/>
      <protection locked="0"/>
    </xf>
    <xf numFmtId="0" fontId="20" fillId="7" borderId="52" xfId="0" applyFont="1" applyFill="1" applyBorder="1" applyAlignment="1">
      <alignment horizontal="center" vertical="center" wrapText="1"/>
    </xf>
    <xf numFmtId="0" fontId="20" fillId="7" borderId="13" xfId="0" applyFont="1" applyFill="1" applyBorder="1" applyAlignment="1">
      <alignment horizontal="center" vertical="center"/>
    </xf>
    <xf numFmtId="0" fontId="20" fillId="7" borderId="56" xfId="0" applyFont="1" applyFill="1" applyBorder="1" applyAlignment="1">
      <alignment horizontal="center" vertical="center"/>
    </xf>
    <xf numFmtId="0" fontId="20" fillId="7" borderId="55" xfId="0" applyFont="1" applyFill="1" applyBorder="1" applyAlignment="1">
      <alignment horizontal="center" vertical="center"/>
    </xf>
    <xf numFmtId="0" fontId="20" fillId="7" borderId="21" xfId="0" applyFont="1" applyFill="1" applyBorder="1" applyAlignment="1">
      <alignment horizontal="center" vertical="center" wrapText="1"/>
    </xf>
    <xf numFmtId="0" fontId="19" fillId="7" borderId="21" xfId="0" applyFont="1" applyFill="1" applyBorder="1" applyAlignment="1">
      <alignment horizontal="center" vertical="center" wrapText="1"/>
    </xf>
    <xf numFmtId="0" fontId="19" fillId="7" borderId="39"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7" xfId="0" applyFont="1" applyFill="1" applyBorder="1" applyAlignment="1">
      <alignment horizontal="center" vertical="center"/>
    </xf>
    <xf numFmtId="0" fontId="19" fillId="7" borderId="26" xfId="0" applyFont="1" applyFill="1" applyBorder="1" applyAlignment="1">
      <alignment horizontal="center" vertical="center"/>
    </xf>
    <xf numFmtId="0" fontId="19" fillId="7" borderId="24" xfId="0" applyFont="1" applyFill="1" applyBorder="1" applyAlignment="1">
      <alignment horizontal="center" vertical="center"/>
    </xf>
    <xf numFmtId="0" fontId="19" fillId="7" borderId="11" xfId="0" applyFont="1" applyFill="1" applyBorder="1" applyAlignment="1">
      <alignment horizontal="center" vertical="center"/>
    </xf>
    <xf numFmtId="0" fontId="19" fillId="7" borderId="53" xfId="0" applyFont="1" applyFill="1" applyBorder="1" applyAlignment="1">
      <alignment horizontal="center" vertical="center"/>
    </xf>
    <xf numFmtId="0" fontId="19" fillId="7" borderId="23" xfId="0" applyFont="1" applyFill="1" applyBorder="1" applyAlignment="1">
      <alignment horizontal="center" vertical="center"/>
    </xf>
    <xf numFmtId="0" fontId="19" fillId="7" borderId="22" xfId="0" applyFont="1" applyFill="1" applyBorder="1" applyAlignment="1">
      <alignment horizontal="center" vertical="center"/>
    </xf>
    <xf numFmtId="0" fontId="20" fillId="7" borderId="39" xfId="0" applyFont="1" applyFill="1" applyBorder="1" applyAlignment="1">
      <alignment horizontal="center" vertical="center"/>
    </xf>
    <xf numFmtId="0" fontId="20" fillId="7" borderId="19" xfId="0" applyFont="1" applyFill="1" applyBorder="1" applyAlignment="1">
      <alignment horizontal="center" vertical="center"/>
    </xf>
    <xf numFmtId="0" fontId="20" fillId="7" borderId="27" xfId="0" applyFont="1" applyFill="1" applyBorder="1" applyAlignment="1">
      <alignment horizontal="center" vertical="center"/>
    </xf>
    <xf numFmtId="0" fontId="20" fillId="7" borderId="26" xfId="0" applyFont="1" applyFill="1" applyBorder="1" applyAlignment="1">
      <alignment horizontal="center" vertical="center"/>
    </xf>
    <xf numFmtId="0" fontId="20" fillId="7" borderId="24" xfId="0" applyFont="1" applyFill="1" applyBorder="1" applyAlignment="1">
      <alignment horizontal="center" vertical="center"/>
    </xf>
    <xf numFmtId="0" fontId="20" fillId="7" borderId="11" xfId="0" applyFont="1" applyFill="1" applyBorder="1" applyAlignment="1">
      <alignment horizontal="center" vertical="center"/>
    </xf>
    <xf numFmtId="0" fontId="20" fillId="7" borderId="53" xfId="0" applyFont="1" applyFill="1" applyBorder="1" applyAlignment="1">
      <alignment horizontal="center" vertical="center"/>
    </xf>
    <xf numFmtId="0" fontId="20" fillId="7" borderId="48" xfId="0" applyFont="1" applyFill="1" applyBorder="1" applyAlignment="1">
      <alignment horizontal="center" vertical="center"/>
    </xf>
    <xf numFmtId="0" fontId="20" fillId="7" borderId="50" xfId="0" applyFont="1" applyFill="1" applyBorder="1" applyAlignment="1">
      <alignment horizontal="center" vertical="center"/>
    </xf>
    <xf numFmtId="0" fontId="20" fillId="7" borderId="22" xfId="0" applyFont="1" applyFill="1" applyBorder="1" applyAlignment="1">
      <alignment horizontal="center" vertical="center"/>
    </xf>
    <xf numFmtId="0" fontId="20" fillId="7" borderId="35" xfId="0" applyFont="1" applyFill="1" applyBorder="1" applyAlignment="1">
      <alignment horizontal="center" vertical="center"/>
    </xf>
    <xf numFmtId="0" fontId="20" fillId="7" borderId="25" xfId="0" applyFont="1" applyFill="1" applyBorder="1" applyAlignment="1">
      <alignment horizontal="center" vertical="center"/>
    </xf>
    <xf numFmtId="0" fontId="20" fillId="7" borderId="54" xfId="0" applyFont="1" applyFill="1" applyBorder="1" applyAlignment="1">
      <alignment horizontal="center" vertical="center"/>
    </xf>
    <xf numFmtId="0" fontId="20" fillId="7" borderId="20" xfId="0" applyFont="1" applyFill="1" applyBorder="1" applyAlignment="1">
      <alignment horizontal="center" vertical="center" wrapText="1" shrinkToFit="1"/>
    </xf>
    <xf numFmtId="0" fontId="20" fillId="7" borderId="20" xfId="0" applyFont="1" applyFill="1" applyBorder="1" applyAlignment="1">
      <alignment horizontal="center" vertical="center" shrinkToFit="1"/>
    </xf>
    <xf numFmtId="0" fontId="19" fillId="7" borderId="20" xfId="0" applyFont="1" applyFill="1" applyBorder="1" applyAlignment="1">
      <alignment horizontal="center" vertical="center" wrapText="1" shrinkToFit="1"/>
    </xf>
    <xf numFmtId="0" fontId="19" fillId="7" borderId="20" xfId="0" applyFont="1" applyFill="1" applyBorder="1" applyAlignment="1">
      <alignment horizontal="center" vertical="center" shrinkToFit="1"/>
    </xf>
    <xf numFmtId="0" fontId="6" fillId="9" borderId="35" xfId="0" applyFont="1" applyFill="1" applyBorder="1" applyAlignment="1" applyProtection="1">
      <alignment horizontal="center" vertical="center" shrinkToFit="1"/>
      <protection locked="0"/>
    </xf>
    <xf numFmtId="0" fontId="6" fillId="9" borderId="25" xfId="0" applyFont="1" applyFill="1" applyBorder="1" applyAlignment="1" applyProtection="1">
      <alignment horizontal="center" vertical="center" shrinkToFit="1"/>
      <protection locked="0"/>
    </xf>
    <xf numFmtId="0" fontId="33" fillId="9" borderId="35" xfId="0" applyFont="1" applyFill="1" applyBorder="1" applyAlignment="1" applyProtection="1">
      <alignment horizontal="center" vertical="center" shrinkToFit="1"/>
      <protection locked="0"/>
    </xf>
    <xf numFmtId="0" fontId="33" fillId="9" borderId="25" xfId="0" applyFont="1" applyFill="1" applyBorder="1" applyAlignment="1" applyProtection="1">
      <alignment horizontal="center" vertical="center" shrinkToFit="1"/>
      <protection locked="0"/>
    </xf>
    <xf numFmtId="0" fontId="20" fillId="7" borderId="48" xfId="0" applyFont="1" applyFill="1" applyBorder="1" applyAlignment="1">
      <alignment horizontal="center" vertical="center" wrapText="1"/>
    </xf>
    <xf numFmtId="0" fontId="20" fillId="7" borderId="50" xfId="0" applyFont="1" applyFill="1" applyBorder="1" applyAlignment="1">
      <alignment horizontal="center" vertical="center" wrapText="1"/>
    </xf>
    <xf numFmtId="0" fontId="20" fillId="7" borderId="22"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7" borderId="13" xfId="0" applyFont="1" applyFill="1" applyBorder="1" applyAlignment="1">
      <alignment horizontal="center" vertical="center"/>
    </xf>
    <xf numFmtId="0" fontId="19" fillId="7" borderId="55" xfId="0" applyFont="1" applyFill="1" applyBorder="1" applyAlignment="1">
      <alignment horizontal="center" vertical="center"/>
    </xf>
    <xf numFmtId="0" fontId="19" fillId="7" borderId="52" xfId="0" applyFont="1" applyFill="1" applyBorder="1" applyAlignment="1">
      <alignment horizontal="center" vertical="center" wrapText="1"/>
    </xf>
    <xf numFmtId="0" fontId="19" fillId="7" borderId="56" xfId="0" applyFont="1" applyFill="1" applyBorder="1" applyAlignment="1">
      <alignment horizontal="center" vertical="center"/>
    </xf>
    <xf numFmtId="0" fontId="20" fillId="7" borderId="47" xfId="0" applyFont="1" applyFill="1" applyBorder="1" applyAlignment="1">
      <alignment horizontal="center" vertical="center" wrapText="1"/>
    </xf>
    <xf numFmtId="0" fontId="20" fillId="7" borderId="49" xfId="0" applyFont="1" applyFill="1" applyBorder="1" applyAlignment="1">
      <alignment horizontal="center" vertical="center" wrapText="1"/>
    </xf>
    <xf numFmtId="0" fontId="20" fillId="7" borderId="51" xfId="0" applyFont="1" applyFill="1" applyBorder="1" applyAlignment="1">
      <alignment horizontal="center" vertical="center" wrapText="1"/>
    </xf>
    <xf numFmtId="0" fontId="19" fillId="7" borderId="47"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7" borderId="51" xfId="0" applyFont="1" applyFill="1" applyBorder="1" applyAlignment="1">
      <alignment horizontal="center" vertical="center" wrapText="1"/>
    </xf>
    <xf numFmtId="0" fontId="19" fillId="7" borderId="48" xfId="0" applyFont="1" applyFill="1" applyBorder="1" applyAlignment="1">
      <alignment horizontal="center" vertical="center"/>
    </xf>
    <xf numFmtId="0" fontId="19" fillId="7" borderId="50" xfId="0" applyFont="1" applyFill="1" applyBorder="1" applyAlignment="1">
      <alignment horizontal="center" vertical="center"/>
    </xf>
    <xf numFmtId="0" fontId="19" fillId="7" borderId="35" xfId="0" applyFont="1" applyFill="1" applyBorder="1" applyAlignment="1">
      <alignment horizontal="center" vertical="center"/>
    </xf>
    <xf numFmtId="0" fontId="19" fillId="7" borderId="25" xfId="0" applyFont="1" applyFill="1" applyBorder="1" applyAlignment="1">
      <alignment horizontal="center" vertical="center"/>
    </xf>
    <xf numFmtId="0" fontId="19" fillId="7" borderId="54" xfId="0" applyFont="1" applyFill="1" applyBorder="1" applyAlignment="1">
      <alignment horizontal="center" vertical="center"/>
    </xf>
    <xf numFmtId="0" fontId="33" fillId="2" borderId="1" xfId="0" applyFont="1" applyFill="1" applyBorder="1" applyAlignment="1">
      <alignment horizontal="left" vertical="center" shrinkToFit="1"/>
    </xf>
    <xf numFmtId="0" fontId="20" fillId="7" borderId="13" xfId="0" applyFont="1" applyFill="1" applyBorder="1" applyAlignment="1">
      <alignment horizontal="center" vertical="center" wrapText="1"/>
    </xf>
    <xf numFmtId="0" fontId="20" fillId="7" borderId="23" xfId="0" applyFont="1" applyFill="1" applyBorder="1" applyAlignment="1">
      <alignment horizontal="center" vertical="center"/>
    </xf>
    <xf numFmtId="0" fontId="33" fillId="9" borderId="11" xfId="0" applyFont="1" applyFill="1" applyBorder="1" applyAlignment="1">
      <alignment horizontal="center" vertical="center" shrinkToFit="1"/>
    </xf>
    <xf numFmtId="0" fontId="19" fillId="9" borderId="0" xfId="0" applyFont="1" applyFill="1" applyAlignment="1" applyProtection="1">
      <alignment horizontal="center" vertical="center" shrinkToFit="1"/>
      <protection locked="0"/>
    </xf>
    <xf numFmtId="0" fontId="20" fillId="7" borderId="12" xfId="0" applyFont="1" applyFill="1" applyBorder="1" applyAlignment="1">
      <alignment horizontal="center" vertical="center"/>
    </xf>
    <xf numFmtId="0" fontId="20" fillId="7" borderId="14" xfId="0" applyFont="1" applyFill="1" applyBorder="1" applyAlignment="1">
      <alignment horizontal="center" vertical="center"/>
    </xf>
    <xf numFmtId="0" fontId="20" fillId="7" borderId="15" xfId="0" applyFont="1" applyFill="1" applyBorder="1" applyAlignment="1">
      <alignment horizontal="center" vertical="center"/>
    </xf>
    <xf numFmtId="0" fontId="20" fillId="7" borderId="16" xfId="0" applyFont="1" applyFill="1" applyBorder="1" applyAlignment="1">
      <alignment horizontal="center" vertical="center"/>
    </xf>
    <xf numFmtId="0" fontId="20" fillId="2" borderId="1" xfId="0" applyFont="1" applyFill="1" applyBorder="1" applyAlignment="1">
      <alignment horizontal="left" vertical="center" shrinkToFit="1"/>
    </xf>
    <xf numFmtId="0" fontId="20" fillId="0" borderId="0" xfId="0" applyFont="1" applyAlignment="1">
      <alignment horizontal="center" vertical="center" shrinkToFit="1"/>
    </xf>
    <xf numFmtId="0" fontId="20" fillId="2" borderId="2" xfId="0" applyFont="1" applyFill="1" applyBorder="1" applyAlignment="1">
      <alignment horizontal="left" vertical="center" shrinkToFit="1"/>
    </xf>
    <xf numFmtId="0" fontId="20" fillId="2" borderId="3" xfId="0" applyFont="1" applyFill="1" applyBorder="1" applyAlignment="1">
      <alignment horizontal="left" vertical="center" shrinkToFit="1"/>
    </xf>
    <xf numFmtId="0" fontId="20" fillId="2" borderId="4" xfId="0" applyFont="1" applyFill="1" applyBorder="1" applyAlignment="1">
      <alignment horizontal="left" vertical="center" shrinkToFit="1"/>
    </xf>
    <xf numFmtId="0" fontId="33" fillId="2" borderId="2" xfId="0" applyFont="1" applyFill="1" applyBorder="1" applyAlignment="1">
      <alignment horizontal="left" vertical="center" shrinkToFit="1"/>
    </xf>
    <xf numFmtId="0" fontId="33" fillId="2" borderId="3" xfId="0" applyFont="1" applyFill="1" applyBorder="1" applyAlignment="1">
      <alignment horizontal="left" vertical="center" shrinkToFit="1"/>
    </xf>
    <xf numFmtId="0" fontId="33" fillId="2" borderId="4" xfId="0" applyFont="1" applyFill="1" applyBorder="1" applyAlignment="1">
      <alignment horizontal="left" vertical="center" shrinkToFit="1"/>
    </xf>
    <xf numFmtId="0" fontId="20" fillId="2" borderId="1" xfId="0" applyFont="1" applyFill="1" applyBorder="1" applyAlignment="1">
      <alignment horizontal="left" vertical="center"/>
    </xf>
    <xf numFmtId="0" fontId="28" fillId="2" borderId="1" xfId="0" applyFont="1" applyFill="1" applyBorder="1" applyAlignment="1">
      <alignment horizontal="left" vertical="center"/>
    </xf>
    <xf numFmtId="0" fontId="19" fillId="9" borderId="2" xfId="0" applyFont="1" applyFill="1" applyBorder="1" applyAlignment="1" applyProtection="1">
      <alignment horizontal="center" vertical="center"/>
      <protection locked="0"/>
    </xf>
    <xf numFmtId="0" fontId="19" fillId="9" borderId="3" xfId="0" applyFont="1" applyFill="1" applyBorder="1" applyAlignment="1" applyProtection="1">
      <alignment horizontal="center" vertical="center"/>
      <protection locked="0"/>
    </xf>
    <xf numFmtId="0" fontId="19" fillId="9" borderId="4" xfId="0" applyFont="1" applyFill="1" applyBorder="1" applyAlignment="1" applyProtection="1">
      <alignment horizontal="center" vertical="center"/>
      <protection locked="0"/>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19" fillId="0" borderId="13" xfId="0" applyFont="1" applyBorder="1" applyAlignment="1">
      <alignment horizontal="left" vertical="top" wrapText="1"/>
    </xf>
    <xf numFmtId="0" fontId="19" fillId="7" borderId="2" xfId="0" applyFont="1" applyFill="1" applyBorder="1" applyAlignment="1">
      <alignment horizontal="center" vertical="center"/>
    </xf>
    <xf numFmtId="0" fontId="19" fillId="7" borderId="3" xfId="0" applyFont="1" applyFill="1" applyBorder="1" applyAlignment="1">
      <alignment horizontal="center" vertical="center"/>
    </xf>
    <xf numFmtId="0" fontId="19" fillId="7" borderId="4" xfId="0" applyFont="1" applyFill="1" applyBorder="1" applyAlignment="1">
      <alignment horizontal="center" vertical="center"/>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19" fillId="7" borderId="1" xfId="0" applyFont="1" applyFill="1" applyBorder="1" applyAlignment="1">
      <alignment horizontal="center" vertical="center"/>
    </xf>
    <xf numFmtId="0" fontId="37" fillId="0" borderId="15" xfId="0" applyFont="1" applyBorder="1" applyAlignment="1">
      <alignment horizontal="center" vertical="center" wrapText="1"/>
    </xf>
    <xf numFmtId="0" fontId="37" fillId="0" borderId="0" xfId="0" applyFont="1" applyAlignment="1">
      <alignment horizontal="center" vertical="center" wrapText="1"/>
    </xf>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8" xfId="0" applyFont="1" applyBorder="1" applyAlignment="1">
      <alignment horizontal="center" vertical="center" wrapText="1"/>
    </xf>
    <xf numFmtId="0" fontId="17" fillId="9" borderId="37" xfId="0" applyFont="1" applyFill="1" applyBorder="1" applyAlignment="1" applyProtection="1">
      <alignment horizontal="left" vertical="top" wrapText="1"/>
      <protection locked="0"/>
    </xf>
    <xf numFmtId="0" fontId="17" fillId="9" borderId="32" xfId="0" applyFont="1" applyFill="1" applyBorder="1" applyAlignment="1" applyProtection="1">
      <alignment horizontal="left" vertical="top" wrapText="1"/>
      <protection locked="0"/>
    </xf>
    <xf numFmtId="0" fontId="17" fillId="9" borderId="66" xfId="0" applyFont="1" applyFill="1" applyBorder="1" applyAlignment="1" applyProtection="1">
      <alignment horizontal="left" vertical="top" wrapText="1"/>
      <protection locked="0"/>
    </xf>
    <xf numFmtId="0" fontId="17" fillId="9" borderId="27" xfId="0" applyFont="1" applyFill="1" applyBorder="1" applyAlignment="1" applyProtection="1">
      <alignment horizontal="left" vertical="top" wrapText="1"/>
      <protection locked="0"/>
    </xf>
    <xf numFmtId="0" fontId="17" fillId="9" borderId="26" xfId="0" applyFont="1" applyFill="1" applyBorder="1" applyAlignment="1" applyProtection="1">
      <alignment horizontal="left" vertical="top" wrapText="1"/>
      <protection locked="0"/>
    </xf>
    <xf numFmtId="0" fontId="17" fillId="9" borderId="28" xfId="0" applyFont="1" applyFill="1" applyBorder="1" applyAlignment="1" applyProtection="1">
      <alignment horizontal="left" vertical="top" wrapText="1"/>
      <protection locked="0"/>
    </xf>
    <xf numFmtId="0" fontId="19" fillId="9" borderId="1" xfId="0" applyFont="1" applyFill="1" applyBorder="1" applyAlignment="1" applyProtection="1">
      <alignment horizontal="center" vertical="center"/>
      <protection locked="0"/>
    </xf>
    <xf numFmtId="0" fontId="19" fillId="7" borderId="10" xfId="0" applyFont="1" applyFill="1" applyBorder="1" applyAlignment="1">
      <alignment horizontal="center" vertical="center"/>
    </xf>
    <xf numFmtId="0" fontId="36" fillId="7" borderId="1" xfId="0" applyFont="1" applyFill="1" applyBorder="1" applyAlignment="1">
      <alignment horizontal="center" vertical="center"/>
    </xf>
    <xf numFmtId="0" fontId="19" fillId="7" borderId="1" xfId="0" applyFont="1" applyFill="1" applyBorder="1" applyAlignment="1">
      <alignment horizontal="center" vertical="center" shrinkToFit="1"/>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19" fillId="7" borderId="15"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16" xfId="0" applyFont="1" applyFill="1" applyBorder="1" applyAlignment="1">
      <alignment horizontal="center" vertical="center" wrapText="1"/>
    </xf>
    <xf numFmtId="0" fontId="19" fillId="7" borderId="17"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18" xfId="0" applyFont="1" applyFill="1" applyBorder="1" applyAlignment="1">
      <alignment horizontal="center" vertical="center" wrapText="1"/>
    </xf>
    <xf numFmtId="0" fontId="36" fillId="7" borderId="5" xfId="0" applyFont="1" applyFill="1" applyBorder="1" applyAlignment="1">
      <alignment horizontal="center" vertical="center"/>
    </xf>
    <xf numFmtId="0" fontId="36" fillId="7" borderId="7" xfId="0" applyFont="1" applyFill="1" applyBorder="1" applyAlignment="1">
      <alignment horizontal="center" vertical="center"/>
    </xf>
    <xf numFmtId="0" fontId="28" fillId="9" borderId="7" xfId="0" applyFont="1" applyFill="1" applyBorder="1" applyAlignment="1">
      <alignment horizontal="center" vertical="center"/>
    </xf>
    <xf numFmtId="0" fontId="28" fillId="9" borderId="6" xfId="0" applyFont="1" applyFill="1" applyBorder="1" applyAlignment="1">
      <alignment horizontal="center" vertical="center"/>
    </xf>
    <xf numFmtId="0" fontId="28" fillId="2" borderId="2" xfId="0" applyFont="1" applyFill="1" applyBorder="1" applyAlignment="1">
      <alignment horizontal="left" vertical="center"/>
    </xf>
    <xf numFmtId="0" fontId="28" fillId="2" borderId="3" xfId="0" applyFont="1" applyFill="1" applyBorder="1" applyAlignment="1">
      <alignment horizontal="left" vertical="center"/>
    </xf>
    <xf numFmtId="0" fontId="28" fillId="2" borderId="4" xfId="0" applyFont="1" applyFill="1" applyBorder="1" applyAlignment="1">
      <alignment horizontal="left" vertical="center"/>
    </xf>
    <xf numFmtId="0" fontId="15" fillId="0" borderId="11" xfId="0" applyFont="1" applyBorder="1" applyAlignment="1">
      <alignment horizontal="center" vertical="center"/>
    </xf>
    <xf numFmtId="184" fontId="33" fillId="9" borderId="11" xfId="0" quotePrefix="1" applyNumberFormat="1" applyFont="1" applyFill="1" applyBorder="1" applyAlignment="1">
      <alignment horizontal="center" vertical="center"/>
    </xf>
    <xf numFmtId="184" fontId="33" fillId="9" borderId="11" xfId="0" applyNumberFormat="1" applyFont="1" applyFill="1" applyBorder="1" applyAlignment="1">
      <alignment horizontal="center" vertical="center"/>
    </xf>
    <xf numFmtId="14" fontId="15" fillId="9" borderId="11" xfId="0" applyNumberFormat="1" applyFont="1" applyFill="1" applyBorder="1" applyAlignment="1" applyProtection="1">
      <alignment horizontal="left" vertical="center"/>
      <protection locked="0"/>
    </xf>
    <xf numFmtId="0" fontId="16" fillId="0" borderId="11" xfId="0" applyFont="1" applyBorder="1" applyAlignment="1">
      <alignment horizontal="left" vertical="center" wrapText="1"/>
    </xf>
    <xf numFmtId="0" fontId="16" fillId="0" borderId="11" xfId="0" applyFont="1" applyBorder="1" applyAlignment="1">
      <alignment horizontal="left" vertical="center"/>
    </xf>
    <xf numFmtId="0" fontId="16" fillId="0" borderId="57" xfId="0" applyFont="1" applyBorder="1" applyAlignment="1">
      <alignment horizontal="left" vertical="center" wrapText="1"/>
    </xf>
    <xf numFmtId="0" fontId="37" fillId="0" borderId="12" xfId="0" applyFont="1" applyBorder="1" applyAlignment="1">
      <alignment horizontal="center" vertical="center" wrapText="1"/>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15" xfId="0" applyFont="1" applyBorder="1" applyAlignment="1">
      <alignment horizontal="center" vertical="center"/>
    </xf>
    <xf numFmtId="0" fontId="39" fillId="0" borderId="0" xfId="0" applyFont="1" applyAlignment="1">
      <alignment horizontal="center"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39" fillId="0" borderId="11" xfId="0" applyFont="1" applyBorder="1" applyAlignment="1">
      <alignment horizontal="center" vertical="center"/>
    </xf>
    <xf numFmtId="0" fontId="39" fillId="0" borderId="18" xfId="0" applyFont="1" applyBorder="1" applyAlignment="1">
      <alignment horizontal="center" vertical="center"/>
    </xf>
    <xf numFmtId="183" fontId="20" fillId="9" borderId="46" xfId="0" applyNumberFormat="1" applyFont="1" applyFill="1" applyBorder="1" applyAlignment="1" applyProtection="1">
      <alignment horizontal="left" vertical="center"/>
      <protection locked="0"/>
    </xf>
    <xf numFmtId="183" fontId="20" fillId="9" borderId="43" xfId="0" applyNumberFormat="1" applyFont="1" applyFill="1" applyBorder="1" applyAlignment="1" applyProtection="1">
      <alignment horizontal="left" vertical="center"/>
      <protection locked="0"/>
    </xf>
    <xf numFmtId="0" fontId="20" fillId="9" borderId="46" xfId="0" applyFont="1" applyFill="1" applyBorder="1" applyAlignment="1" applyProtection="1">
      <alignment horizontal="left" vertical="center" shrinkToFit="1"/>
      <protection locked="0"/>
    </xf>
    <xf numFmtId="0" fontId="20" fillId="9" borderId="67" xfId="0" applyFont="1" applyFill="1" applyBorder="1" applyAlignment="1" applyProtection="1">
      <alignment horizontal="left" vertical="center" shrinkToFit="1"/>
      <protection locked="0"/>
    </xf>
    <xf numFmtId="0" fontId="20" fillId="9" borderId="43" xfId="0" applyFont="1" applyFill="1" applyBorder="1" applyAlignment="1" applyProtection="1">
      <alignment horizontal="left" vertical="center" shrinkToFit="1"/>
      <protection locked="0"/>
    </xf>
    <xf numFmtId="0" fontId="20" fillId="9" borderId="43" xfId="0" applyFont="1" applyFill="1" applyBorder="1" applyAlignment="1" applyProtection="1">
      <alignment horizontal="center" vertical="center"/>
      <protection locked="0"/>
    </xf>
    <xf numFmtId="183" fontId="33" fillId="9" borderId="46" xfId="0" applyNumberFormat="1" applyFont="1" applyFill="1" applyBorder="1" applyAlignment="1" applyProtection="1">
      <alignment horizontal="center" vertical="center"/>
      <protection locked="0"/>
    </xf>
    <xf numFmtId="183" fontId="33" fillId="9" borderId="43" xfId="0" applyNumberFormat="1" applyFont="1" applyFill="1" applyBorder="1" applyAlignment="1" applyProtection="1">
      <alignment horizontal="center" vertical="center"/>
      <protection locked="0"/>
    </xf>
    <xf numFmtId="178" fontId="33" fillId="9" borderId="46" xfId="0" applyNumberFormat="1" applyFont="1" applyFill="1" applyBorder="1" applyAlignment="1" applyProtection="1">
      <alignment horizontal="left" vertical="center" shrinkToFit="1"/>
      <protection locked="0"/>
    </xf>
    <xf numFmtId="178" fontId="33" fillId="9" borderId="43" xfId="0" applyNumberFormat="1" applyFont="1" applyFill="1" applyBorder="1" applyAlignment="1" applyProtection="1">
      <alignment horizontal="left" vertical="center" shrinkToFit="1"/>
      <protection locked="0"/>
    </xf>
    <xf numFmtId="178" fontId="33" fillId="9" borderId="43" xfId="0" applyNumberFormat="1" applyFont="1" applyFill="1" applyBorder="1" applyAlignment="1" applyProtection="1">
      <alignment horizontal="center" vertical="center"/>
      <protection locked="0"/>
    </xf>
    <xf numFmtId="183" fontId="20" fillId="9" borderId="45" xfId="0" applyNumberFormat="1" applyFont="1" applyFill="1" applyBorder="1" applyAlignment="1" applyProtection="1">
      <alignment horizontal="left" vertical="center"/>
      <protection locked="0"/>
    </xf>
    <xf numFmtId="183" fontId="20" fillId="9" borderId="42" xfId="0" applyNumberFormat="1" applyFont="1" applyFill="1" applyBorder="1" applyAlignment="1" applyProtection="1">
      <alignment horizontal="left" vertical="center"/>
      <protection locked="0"/>
    </xf>
    <xf numFmtId="0" fontId="20" fillId="9" borderId="45" xfId="0" applyFont="1" applyFill="1" applyBorder="1" applyAlignment="1" applyProtection="1">
      <alignment horizontal="left" vertical="center" shrinkToFit="1"/>
      <protection locked="0"/>
    </xf>
    <xf numFmtId="0" fontId="20" fillId="9" borderId="66" xfId="0" applyFont="1" applyFill="1" applyBorder="1" applyAlignment="1" applyProtection="1">
      <alignment horizontal="left" vertical="center" shrinkToFit="1"/>
      <protection locked="0"/>
    </xf>
    <xf numFmtId="0" fontId="20" fillId="9" borderId="42" xfId="0" applyFont="1" applyFill="1" applyBorder="1" applyAlignment="1" applyProtection="1">
      <alignment horizontal="left" vertical="center" shrinkToFit="1"/>
      <protection locked="0"/>
    </xf>
    <xf numFmtId="0" fontId="20" fillId="9" borderId="42" xfId="0" applyFont="1" applyFill="1" applyBorder="1" applyAlignment="1" applyProtection="1">
      <alignment horizontal="center" vertical="center"/>
      <protection locked="0"/>
    </xf>
    <xf numFmtId="183" fontId="33" fillId="9" borderId="45" xfId="0" applyNumberFormat="1" applyFont="1" applyFill="1" applyBorder="1" applyAlignment="1" applyProtection="1">
      <alignment horizontal="center" vertical="center"/>
      <protection locked="0"/>
    </xf>
    <xf numFmtId="183" fontId="33" fillId="9" borderId="42" xfId="0" applyNumberFormat="1" applyFont="1" applyFill="1" applyBorder="1" applyAlignment="1" applyProtection="1">
      <alignment horizontal="center" vertical="center"/>
      <protection locked="0"/>
    </xf>
    <xf numFmtId="178" fontId="33" fillId="9" borderId="45" xfId="0" applyNumberFormat="1" applyFont="1" applyFill="1" applyBorder="1" applyAlignment="1" applyProtection="1">
      <alignment horizontal="left" vertical="center" shrinkToFit="1"/>
      <protection locked="0"/>
    </xf>
    <xf numFmtId="178" fontId="33" fillId="9" borderId="42" xfId="0" applyNumberFormat="1" applyFont="1" applyFill="1" applyBorder="1" applyAlignment="1" applyProtection="1">
      <alignment horizontal="left" vertical="center" shrinkToFit="1"/>
      <protection locked="0"/>
    </xf>
    <xf numFmtId="178" fontId="33" fillId="9" borderId="42" xfId="0" applyNumberFormat="1" applyFont="1" applyFill="1" applyBorder="1" applyAlignment="1" applyProtection="1">
      <alignment horizontal="center" vertical="center"/>
      <protection locked="0"/>
    </xf>
    <xf numFmtId="0" fontId="19" fillId="7" borderId="41" xfId="0" applyFont="1" applyFill="1" applyBorder="1" applyAlignment="1">
      <alignment horizontal="center" vertical="center" wrapText="1"/>
    </xf>
    <xf numFmtId="0" fontId="19" fillId="7" borderId="43" xfId="0" applyFont="1" applyFill="1" applyBorder="1" applyAlignment="1">
      <alignment horizontal="center" vertical="center" wrapText="1"/>
    </xf>
    <xf numFmtId="0" fontId="19" fillId="7" borderId="36" xfId="0" applyFont="1" applyFill="1" applyBorder="1" applyAlignment="1">
      <alignment horizontal="center" vertical="center" wrapText="1"/>
    </xf>
    <xf numFmtId="0" fontId="19" fillId="7" borderId="40" xfId="0" applyFont="1" applyFill="1" applyBorder="1" applyAlignment="1">
      <alignment horizontal="center" vertical="center" wrapText="1"/>
    </xf>
    <xf numFmtId="183" fontId="20" fillId="9" borderId="59" xfId="0" applyNumberFormat="1" applyFont="1" applyFill="1" applyBorder="1" applyAlignment="1" applyProtection="1">
      <alignment horizontal="left" vertical="center"/>
      <protection locked="0"/>
    </xf>
    <xf numFmtId="183" fontId="20" fillId="9" borderId="60" xfId="0" applyNumberFormat="1" applyFont="1" applyFill="1" applyBorder="1" applyAlignment="1" applyProtection="1">
      <alignment horizontal="left" vertical="center"/>
      <protection locked="0"/>
    </xf>
    <xf numFmtId="0" fontId="20" fillId="9" borderId="59" xfId="0" applyFont="1" applyFill="1" applyBorder="1" applyAlignment="1" applyProtection="1">
      <alignment horizontal="left" vertical="center" shrinkToFit="1"/>
      <protection locked="0"/>
    </xf>
    <xf numFmtId="0" fontId="20" fillId="9" borderId="68" xfId="0" applyFont="1" applyFill="1" applyBorder="1" applyAlignment="1" applyProtection="1">
      <alignment horizontal="left" vertical="center" shrinkToFit="1"/>
      <protection locked="0"/>
    </xf>
    <xf numFmtId="0" fontId="20" fillId="9" borderId="60" xfId="0" applyFont="1" applyFill="1" applyBorder="1" applyAlignment="1" applyProtection="1">
      <alignment horizontal="left" vertical="center" shrinkToFit="1"/>
      <protection locked="0"/>
    </xf>
    <xf numFmtId="0" fontId="20" fillId="9" borderId="60" xfId="0" applyFont="1" applyFill="1" applyBorder="1" applyAlignment="1" applyProtection="1">
      <alignment horizontal="center" vertical="center"/>
      <protection locked="0"/>
    </xf>
    <xf numFmtId="183" fontId="33" fillId="9" borderId="59" xfId="0" applyNumberFormat="1" applyFont="1" applyFill="1" applyBorder="1" applyAlignment="1" applyProtection="1">
      <alignment horizontal="center" vertical="center"/>
      <protection locked="0"/>
    </xf>
    <xf numFmtId="183" fontId="33" fillId="9" borderId="60" xfId="0" applyNumberFormat="1" applyFont="1" applyFill="1" applyBorder="1" applyAlignment="1" applyProtection="1">
      <alignment horizontal="center" vertical="center"/>
      <protection locked="0"/>
    </xf>
    <xf numFmtId="178" fontId="33" fillId="9" borderId="59" xfId="0" applyNumberFormat="1" applyFont="1" applyFill="1" applyBorder="1" applyAlignment="1" applyProtection="1">
      <alignment horizontal="left" vertical="center" shrinkToFit="1"/>
      <protection locked="0"/>
    </xf>
    <xf numFmtId="178" fontId="33" fillId="9" borderId="60" xfId="0" applyNumberFormat="1" applyFont="1" applyFill="1" applyBorder="1" applyAlignment="1" applyProtection="1">
      <alignment horizontal="left" vertical="center" shrinkToFit="1"/>
      <protection locked="0"/>
    </xf>
    <xf numFmtId="178" fontId="33" fillId="9" borderId="60" xfId="0" applyNumberFormat="1" applyFont="1" applyFill="1" applyBorder="1" applyAlignment="1" applyProtection="1">
      <alignment horizontal="center" vertical="center"/>
      <protection locked="0"/>
    </xf>
    <xf numFmtId="0" fontId="19" fillId="7" borderId="44" xfId="0" applyFont="1" applyFill="1" applyBorder="1" applyAlignment="1">
      <alignment horizontal="center" vertical="center" wrapText="1"/>
    </xf>
    <xf numFmtId="0" fontId="19" fillId="7" borderId="46" xfId="0" applyFont="1" applyFill="1" applyBorder="1" applyAlignment="1">
      <alignment horizontal="center" vertical="center" wrapText="1"/>
    </xf>
    <xf numFmtId="0" fontId="19" fillId="7" borderId="41" xfId="0" applyFont="1" applyFill="1" applyBorder="1" applyAlignment="1">
      <alignment horizontal="center" vertical="center"/>
    </xf>
    <xf numFmtId="0" fontId="19" fillId="7" borderId="43" xfId="0" applyFont="1" applyFill="1" applyBorder="1" applyAlignment="1">
      <alignment horizontal="center" vertical="center"/>
    </xf>
    <xf numFmtId="0" fontId="19" fillId="7" borderId="36" xfId="0" applyFont="1" applyFill="1" applyBorder="1" applyAlignment="1">
      <alignment horizontal="center" vertical="center"/>
    </xf>
    <xf numFmtId="0" fontId="19" fillId="7" borderId="40" xfId="0" applyFont="1" applyFill="1" applyBorder="1" applyAlignment="1">
      <alignment horizontal="center" vertical="center"/>
    </xf>
    <xf numFmtId="0" fontId="19" fillId="7" borderId="54" xfId="0" applyFont="1" applyFill="1" applyBorder="1" applyAlignment="1">
      <alignment horizontal="center" vertical="center" wrapText="1"/>
    </xf>
    <xf numFmtId="0" fontId="19" fillId="7" borderId="67" xfId="0" applyFont="1" applyFill="1" applyBorder="1" applyAlignment="1">
      <alignment horizontal="center" vertical="center" wrapText="1"/>
    </xf>
    <xf numFmtId="0" fontId="33" fillId="9" borderId="11" xfId="0" quotePrefix="1" applyFont="1" applyFill="1" applyBorder="1" applyAlignment="1">
      <alignment horizontal="center" vertical="center"/>
    </xf>
    <xf numFmtId="0" fontId="20" fillId="7" borderId="2" xfId="0" applyFont="1" applyFill="1" applyBorder="1" applyAlignment="1">
      <alignment horizontal="center" vertical="center"/>
    </xf>
    <xf numFmtId="0" fontId="20" fillId="7" borderId="4" xfId="0" applyFont="1" applyFill="1" applyBorder="1" applyAlignment="1">
      <alignment horizontal="center" vertical="center"/>
    </xf>
    <xf numFmtId="0" fontId="28" fillId="2" borderId="1" xfId="0" applyFont="1" applyFill="1" applyBorder="1" applyAlignment="1">
      <alignment horizontal="left" vertical="center" shrinkToFit="1"/>
    </xf>
    <xf numFmtId="185" fontId="20" fillId="9" borderId="11" xfId="0" applyNumberFormat="1" applyFont="1" applyFill="1" applyBorder="1" applyAlignment="1" applyProtection="1">
      <alignment horizontal="left" vertical="center"/>
      <protection locked="0"/>
    </xf>
    <xf numFmtId="0" fontId="19" fillId="6" borderId="12" xfId="0" applyFont="1" applyFill="1" applyBorder="1" applyAlignment="1" applyProtection="1">
      <alignment horizontal="left" vertical="top"/>
      <protection locked="0"/>
    </xf>
    <xf numFmtId="0" fontId="19" fillId="6" borderId="13" xfId="0" applyFont="1" applyFill="1" applyBorder="1" applyAlignment="1" applyProtection="1">
      <alignment horizontal="left" vertical="top"/>
      <protection locked="0"/>
    </xf>
    <xf numFmtId="0" fontId="19" fillId="6" borderId="14" xfId="0" applyFont="1" applyFill="1" applyBorder="1" applyAlignment="1" applyProtection="1">
      <alignment horizontal="left" vertical="top"/>
      <protection locked="0"/>
    </xf>
    <xf numFmtId="0" fontId="19" fillId="6" borderId="15" xfId="0" applyFont="1" applyFill="1" applyBorder="1" applyAlignment="1" applyProtection="1">
      <alignment horizontal="left" vertical="top"/>
      <protection locked="0"/>
    </xf>
    <xf numFmtId="0" fontId="19" fillId="6" borderId="0" xfId="0" applyFont="1" applyFill="1" applyBorder="1" applyAlignment="1" applyProtection="1">
      <alignment horizontal="left" vertical="top"/>
      <protection locked="0"/>
    </xf>
    <xf numFmtId="0" fontId="19" fillId="6" borderId="16" xfId="0" applyFont="1" applyFill="1" applyBorder="1" applyAlignment="1" applyProtection="1">
      <alignment horizontal="left" vertical="top"/>
      <protection locked="0"/>
    </xf>
    <xf numFmtId="0" fontId="19" fillId="6" borderId="17" xfId="0" applyFont="1" applyFill="1" applyBorder="1" applyAlignment="1" applyProtection="1">
      <alignment horizontal="left" vertical="top"/>
      <protection locked="0"/>
    </xf>
    <xf numFmtId="0" fontId="19" fillId="6" borderId="11" xfId="0" applyFont="1" applyFill="1" applyBorder="1" applyAlignment="1" applyProtection="1">
      <alignment horizontal="left" vertical="top"/>
      <protection locked="0"/>
    </xf>
    <xf numFmtId="0" fontId="19" fillId="6" borderId="18" xfId="0" applyFont="1" applyFill="1" applyBorder="1" applyAlignment="1" applyProtection="1">
      <alignment horizontal="left" vertical="top"/>
      <protection locked="0"/>
    </xf>
    <xf numFmtId="0" fontId="22" fillId="9" borderId="2" xfId="0" applyFont="1" applyFill="1" applyBorder="1" applyAlignment="1" applyProtection="1">
      <alignment horizontal="center" vertical="center" wrapText="1"/>
      <protection locked="0"/>
    </xf>
    <xf numFmtId="0" fontId="22" fillId="9" borderId="4" xfId="0" applyFont="1" applyFill="1" applyBorder="1" applyAlignment="1" applyProtection="1">
      <alignment horizontal="center" vertical="center" wrapText="1"/>
      <protection locked="0"/>
    </xf>
    <xf numFmtId="0" fontId="20" fillId="7" borderId="60" xfId="0" applyFont="1" applyFill="1" applyBorder="1" applyAlignment="1" applyProtection="1">
      <alignment horizontal="center" vertical="center"/>
      <protection locked="0"/>
    </xf>
    <xf numFmtId="0" fontId="20" fillId="7" borderId="42" xfId="0" applyFont="1" applyFill="1" applyBorder="1" applyAlignment="1" applyProtection="1">
      <alignment horizontal="center" vertical="center"/>
      <protection locked="0"/>
    </xf>
    <xf numFmtId="0" fontId="20" fillId="7" borderId="43" xfId="0" applyFont="1" applyFill="1" applyBorder="1" applyAlignment="1" applyProtection="1">
      <alignment horizontal="center" vertical="center"/>
      <protection locked="0"/>
    </xf>
  </cellXfs>
  <cellStyles count="6">
    <cellStyle name="ハイパーリンク" xfId="2" builtinId="8"/>
    <cellStyle name="ハイパーリンク 2" xfId="5" xr:uid="{00000000-0005-0000-0000-000001000000}"/>
    <cellStyle name="桁区切り" xfId="1" builtinId="6"/>
    <cellStyle name="桁区切り 2" xfId="4" xr:uid="{00000000-0005-0000-0000-000003000000}"/>
    <cellStyle name="標準" xfId="0" builtinId="0"/>
    <cellStyle name="標準 2" xfId="3" xr:uid="{00000000-0005-0000-0000-000005000000}"/>
  </cellStyles>
  <dxfs count="14">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s>
  <tableStyles count="0" defaultTableStyle="TableStyleMedium2" defaultPivotStyle="PivotStyleLight16"/>
  <colors>
    <mruColors>
      <color rgb="FFFFCCFF"/>
      <color rgb="FFFFFFCC"/>
      <color rgb="FF0000FF"/>
      <color rgb="FFCCFFFF"/>
      <color rgb="FFFFFF99"/>
      <color rgb="FFFF00FF"/>
      <color rgb="FFFF3399"/>
      <color rgb="FFFF6699"/>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133918</xdr:colOff>
      <xdr:row>3</xdr:row>
      <xdr:rowOff>35278</xdr:rowOff>
    </xdr:from>
    <xdr:to>
      <xdr:col>2</xdr:col>
      <xdr:colOff>316022</xdr:colOff>
      <xdr:row>3</xdr:row>
      <xdr:rowOff>181539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81568" y="597253"/>
          <a:ext cx="382129" cy="146261"/>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5335</xdr:colOff>
      <xdr:row>6</xdr:row>
      <xdr:rowOff>10672</xdr:rowOff>
    </xdr:from>
    <xdr:to>
      <xdr:col>10</xdr:col>
      <xdr:colOff>8283</xdr:colOff>
      <xdr:row>9</xdr:row>
      <xdr:rowOff>163286</xdr:rowOff>
    </xdr:to>
    <xdr:sp macro="" textlink="">
      <xdr:nvSpPr>
        <xdr:cNvPr id="3" name="AutoShape 26">
          <a:extLst>
            <a:ext uri="{FF2B5EF4-FFF2-40B4-BE49-F238E27FC236}">
              <a16:creationId xmlns:a16="http://schemas.microsoft.com/office/drawing/2014/main" id="{00000000-0008-0000-0000-000003000000}"/>
            </a:ext>
          </a:extLst>
        </xdr:cNvPr>
        <xdr:cNvSpPr>
          <a:spLocks noChangeArrowheads="1"/>
        </xdr:cNvSpPr>
      </xdr:nvSpPr>
      <xdr:spPr bwMode="auto">
        <a:xfrm>
          <a:off x="7911085" y="1071122"/>
          <a:ext cx="6537098" cy="762214"/>
        </a:xfrm>
        <a:prstGeom prst="roundRect">
          <a:avLst>
            <a:gd name="adj" fmla="val 8230"/>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作業者が</a:t>
          </a:r>
          <a:r>
            <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10</a:t>
          </a: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名を超える場合は、シートの複製をせずに、別途</a:t>
          </a:r>
          <a:endPar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800"/>
            </a:lnSpc>
            <a:spcBef>
              <a:spcPct val="0"/>
            </a:spcBef>
            <a:buFontTx/>
            <a:buNone/>
            <a:defRPr/>
          </a:pP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新しい作業記録ファイルを作成し</a:t>
          </a:r>
          <a:r>
            <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11</a:t>
          </a: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人目以降を記入してください。</a:t>
          </a:r>
          <a:endPar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7</xdr:col>
      <xdr:colOff>19050</xdr:colOff>
      <xdr:row>3</xdr:row>
      <xdr:rowOff>19050</xdr:rowOff>
    </xdr:from>
    <xdr:to>
      <xdr:col>8</xdr:col>
      <xdr:colOff>101945</xdr:colOff>
      <xdr:row>3</xdr:row>
      <xdr:rowOff>173567</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905625" y="581025"/>
          <a:ext cx="282920" cy="154517"/>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114300</xdr:colOff>
      <xdr:row>14</xdr:row>
      <xdr:rowOff>9524</xdr:rowOff>
    </xdr:from>
    <xdr:to>
      <xdr:col>10</xdr:col>
      <xdr:colOff>125730</xdr:colOff>
      <xdr:row>14</xdr:row>
      <xdr:rowOff>187229</xdr:rowOff>
    </xdr:to>
    <xdr:sp macro="" textlink="">
      <xdr:nvSpPr>
        <xdr:cNvPr id="6" name="角丸四角形 26">
          <a:extLst>
            <a:ext uri="{FF2B5EF4-FFF2-40B4-BE49-F238E27FC236}">
              <a16:creationId xmlns:a16="http://schemas.microsoft.com/office/drawing/2014/main" id="{00000000-0008-0000-0000-000006000000}"/>
            </a:ext>
          </a:extLst>
        </xdr:cNvPr>
        <xdr:cNvSpPr/>
      </xdr:nvSpPr>
      <xdr:spPr>
        <a:xfrm>
          <a:off x="8505825" y="2657474"/>
          <a:ext cx="7355205" cy="177705"/>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8</xdr:col>
      <xdr:colOff>1916448</xdr:colOff>
      <xdr:row>10</xdr:row>
      <xdr:rowOff>57150</xdr:rowOff>
    </xdr:from>
    <xdr:to>
      <xdr:col>9</xdr:col>
      <xdr:colOff>4044950</xdr:colOff>
      <xdr:row>12</xdr:row>
      <xdr:rowOff>69570</xdr:rowOff>
    </xdr:to>
    <xdr:sp macro="" textlink="">
      <xdr:nvSpPr>
        <xdr:cNvPr id="7" name="AutoShape 26">
          <a:extLst>
            <a:ext uri="{FF2B5EF4-FFF2-40B4-BE49-F238E27FC236}">
              <a16:creationId xmlns:a16="http://schemas.microsoft.com/office/drawing/2014/main" id="{00000000-0008-0000-0000-000007000000}"/>
            </a:ext>
          </a:extLst>
        </xdr:cNvPr>
        <xdr:cNvSpPr>
          <a:spLocks noChangeArrowheads="1"/>
        </xdr:cNvSpPr>
      </xdr:nvSpPr>
      <xdr:spPr bwMode="auto">
        <a:xfrm>
          <a:off x="9822198" y="1930400"/>
          <a:ext cx="4408152" cy="418820"/>
        </a:xfrm>
        <a:prstGeom prst="wedgeRectCallout">
          <a:avLst>
            <a:gd name="adj1" fmla="val -30459"/>
            <a:gd name="adj2" fmla="val 128783"/>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温室効果ガス審査協会から通知された交付決定通知書に記載されています</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215473" y="513945"/>
          <a:ext cx="286730" cy="154517"/>
        </a:xfrm>
        <a:prstGeom prst="rect">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900-000015000000}"/>
            </a:ext>
          </a:extLst>
        </xdr:cNvPr>
        <xdr:cNvSpPr/>
      </xdr:nvSpPr>
      <xdr:spPr>
        <a:xfrm>
          <a:off x="1344748" y="516061"/>
          <a:ext cx="275300" cy="150284"/>
        </a:xfrm>
        <a:prstGeom prst="rect">
          <a:avLst/>
        </a:prstGeom>
        <a:solidFill>
          <a:srgbClr val="FFFF99"/>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9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200026</xdr:colOff>
      <xdr:row>16</xdr:row>
      <xdr:rowOff>4224</xdr:rowOff>
    </xdr:from>
    <xdr:to>
      <xdr:col>52</xdr:col>
      <xdr:colOff>58210</xdr:colOff>
      <xdr:row>17</xdr:row>
      <xdr:rowOff>44441</xdr:rowOff>
    </xdr:to>
    <xdr:sp macro="" textlink="">
      <xdr:nvSpPr>
        <xdr:cNvPr id="2" name="楕円 1">
          <a:extLst>
            <a:ext uri="{FF2B5EF4-FFF2-40B4-BE49-F238E27FC236}">
              <a16:creationId xmlns:a16="http://schemas.microsoft.com/office/drawing/2014/main" id="{AFFB0F1E-42E6-4A33-A392-7371978D9F23}"/>
            </a:ext>
          </a:extLst>
        </xdr:cNvPr>
        <xdr:cNvSpPr/>
      </xdr:nvSpPr>
      <xdr:spPr>
        <a:xfrm>
          <a:off x="9731376" y="34522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193676</xdr:colOff>
      <xdr:row>16</xdr:row>
      <xdr:rowOff>6340</xdr:rowOff>
    </xdr:from>
    <xdr:to>
      <xdr:col>66</xdr:col>
      <xdr:colOff>51860</xdr:colOff>
      <xdr:row>17</xdr:row>
      <xdr:rowOff>52907</xdr:rowOff>
    </xdr:to>
    <xdr:sp macro="" textlink="">
      <xdr:nvSpPr>
        <xdr:cNvPr id="3" name="楕円 2">
          <a:extLst>
            <a:ext uri="{FF2B5EF4-FFF2-40B4-BE49-F238E27FC236}">
              <a16:creationId xmlns:a16="http://schemas.microsoft.com/office/drawing/2014/main" id="{33C5B41F-D6C7-4F93-A606-0256D531EC52}"/>
            </a:ext>
          </a:extLst>
        </xdr:cNvPr>
        <xdr:cNvSpPr/>
      </xdr:nvSpPr>
      <xdr:spPr>
        <a:xfrm>
          <a:off x="12468226" y="34543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9525</xdr:colOff>
      <xdr:row>5</xdr:row>
      <xdr:rowOff>6350</xdr:rowOff>
    </xdr:from>
    <xdr:to>
      <xdr:col>66</xdr:col>
      <xdr:colOff>38370</xdr:colOff>
      <xdr:row>6</xdr:row>
      <xdr:rowOff>7236</xdr:rowOff>
    </xdr:to>
    <xdr:sp macro="" textlink="">
      <xdr:nvSpPr>
        <xdr:cNvPr id="4" name="角丸四角形 26">
          <a:extLst>
            <a:ext uri="{FF2B5EF4-FFF2-40B4-BE49-F238E27FC236}">
              <a16:creationId xmlns:a16="http://schemas.microsoft.com/office/drawing/2014/main" id="{456A9AB5-45D8-4857-A745-101BCC00FE26}"/>
            </a:ext>
          </a:extLst>
        </xdr:cNvPr>
        <xdr:cNvSpPr/>
      </xdr:nvSpPr>
      <xdr:spPr>
        <a:xfrm>
          <a:off x="10455275" y="8255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9525</xdr:colOff>
      <xdr:row>16</xdr:row>
      <xdr:rowOff>6350</xdr:rowOff>
    </xdr:from>
    <xdr:to>
      <xdr:col>47</xdr:col>
      <xdr:colOff>220275</xdr:colOff>
      <xdr:row>25</xdr:row>
      <xdr:rowOff>28312</xdr:rowOff>
    </xdr:to>
    <xdr:sp macro="" textlink="">
      <xdr:nvSpPr>
        <xdr:cNvPr id="5" name="角丸四角形 26">
          <a:extLst>
            <a:ext uri="{FF2B5EF4-FFF2-40B4-BE49-F238E27FC236}">
              <a16:creationId xmlns:a16="http://schemas.microsoft.com/office/drawing/2014/main" id="{31FD8A08-05BC-4FB8-A8C9-93DA084A4D29}"/>
            </a:ext>
          </a:extLst>
        </xdr:cNvPr>
        <xdr:cNvSpPr/>
      </xdr:nvSpPr>
      <xdr:spPr>
        <a:xfrm>
          <a:off x="7026275" y="34544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6350</xdr:colOff>
      <xdr:row>16</xdr:row>
      <xdr:rowOff>6350</xdr:rowOff>
    </xdr:from>
    <xdr:to>
      <xdr:col>62</xdr:col>
      <xdr:colOff>151707</xdr:colOff>
      <xdr:row>16</xdr:row>
      <xdr:rowOff>215900</xdr:rowOff>
    </xdr:to>
    <xdr:sp macro="" textlink="">
      <xdr:nvSpPr>
        <xdr:cNvPr id="6" name="角丸四角形 26">
          <a:extLst>
            <a:ext uri="{FF2B5EF4-FFF2-40B4-BE49-F238E27FC236}">
              <a16:creationId xmlns:a16="http://schemas.microsoft.com/office/drawing/2014/main" id="{FAA0D97A-23D5-4DA7-8DCD-646E1023D6C2}"/>
            </a:ext>
          </a:extLst>
        </xdr:cNvPr>
        <xdr:cNvSpPr/>
      </xdr:nvSpPr>
      <xdr:spPr>
        <a:xfrm>
          <a:off x="10223500" y="3454400"/>
          <a:ext cx="1974157"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9525</xdr:colOff>
      <xdr:row>11</xdr:row>
      <xdr:rowOff>6350</xdr:rowOff>
    </xdr:from>
    <xdr:to>
      <xdr:col>49</xdr:col>
      <xdr:colOff>178724</xdr:colOff>
      <xdr:row>13</xdr:row>
      <xdr:rowOff>84280</xdr:rowOff>
    </xdr:to>
    <xdr:sp macro="" textlink="">
      <xdr:nvSpPr>
        <xdr:cNvPr id="7" name="AutoShape 26">
          <a:extLst>
            <a:ext uri="{FF2B5EF4-FFF2-40B4-BE49-F238E27FC236}">
              <a16:creationId xmlns:a16="http://schemas.microsoft.com/office/drawing/2014/main" id="{2FF0AEB8-34A5-4F2E-88F4-F92711A1CFC2}"/>
            </a:ext>
          </a:extLst>
        </xdr:cNvPr>
        <xdr:cNvSpPr>
          <a:spLocks noChangeArrowheads="1"/>
        </xdr:cNvSpPr>
      </xdr:nvSpPr>
      <xdr:spPr bwMode="auto">
        <a:xfrm>
          <a:off x="8169275" y="23749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161925</xdr:colOff>
      <xdr:row>27</xdr:row>
      <xdr:rowOff>6350</xdr:rowOff>
    </xdr:from>
    <xdr:to>
      <xdr:col>47</xdr:col>
      <xdr:colOff>107546</xdr:colOff>
      <xdr:row>29</xdr:row>
      <xdr:rowOff>184381</xdr:rowOff>
    </xdr:to>
    <xdr:sp macro="" textlink="">
      <xdr:nvSpPr>
        <xdr:cNvPr id="8" name="AutoShape 26">
          <a:extLst>
            <a:ext uri="{FF2B5EF4-FFF2-40B4-BE49-F238E27FC236}">
              <a16:creationId xmlns:a16="http://schemas.microsoft.com/office/drawing/2014/main" id="{4B27B9F7-D8D8-4769-A02F-3AC577D607FA}"/>
            </a:ext>
          </a:extLst>
        </xdr:cNvPr>
        <xdr:cNvSpPr>
          <a:spLocks noChangeArrowheads="1"/>
        </xdr:cNvSpPr>
      </xdr:nvSpPr>
      <xdr:spPr bwMode="auto">
        <a:xfrm>
          <a:off x="7178675" y="59690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6</xdr:row>
          <xdr:rowOff>7620</xdr:rowOff>
        </xdr:from>
        <xdr:to>
          <xdr:col>37</xdr:col>
          <xdr:colOff>7620</xdr:colOff>
          <xdr:row>7</xdr:row>
          <xdr:rowOff>7620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152400</xdr:colOff>
      <xdr:row>8</xdr:row>
      <xdr:rowOff>187324</xdr:rowOff>
    </xdr:from>
    <xdr:to>
      <xdr:col>53</xdr:col>
      <xdr:colOff>132484</xdr:colOff>
      <xdr:row>10</xdr:row>
      <xdr:rowOff>139699</xdr:rowOff>
    </xdr:to>
    <xdr:sp macro="" textlink="">
      <xdr:nvSpPr>
        <xdr:cNvPr id="11" name="AutoShape 26">
          <a:extLst>
            <a:ext uri="{FF2B5EF4-FFF2-40B4-BE49-F238E27FC236}">
              <a16:creationId xmlns:a16="http://schemas.microsoft.com/office/drawing/2014/main" id="{1356BAD5-4D85-43D1-A268-28FDAE00BA96}"/>
            </a:ext>
          </a:extLst>
        </xdr:cNvPr>
        <xdr:cNvSpPr>
          <a:spLocks noChangeArrowheads="1"/>
        </xdr:cNvSpPr>
      </xdr:nvSpPr>
      <xdr:spPr bwMode="auto">
        <a:xfrm>
          <a:off x="7289800" y="1717674"/>
          <a:ext cx="3745634" cy="561975"/>
        </a:xfrm>
        <a:prstGeom prst="wedgeRectCallout">
          <a:avLst>
            <a:gd name="adj1" fmla="val -37337"/>
            <a:gd name="adj2" fmla="val -11962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142875</xdr:colOff>
      <xdr:row>13</xdr:row>
      <xdr:rowOff>165100</xdr:rowOff>
    </xdr:from>
    <xdr:to>
      <xdr:col>45</xdr:col>
      <xdr:colOff>40294</xdr:colOff>
      <xdr:row>14</xdr:row>
      <xdr:rowOff>149050</xdr:rowOff>
    </xdr:to>
    <xdr:sp macro="" textlink="">
      <xdr:nvSpPr>
        <xdr:cNvPr id="12" name="AutoShape 26">
          <a:extLst>
            <a:ext uri="{FF2B5EF4-FFF2-40B4-BE49-F238E27FC236}">
              <a16:creationId xmlns:a16="http://schemas.microsoft.com/office/drawing/2014/main" id="{A8292C9B-18ED-46D2-A7B5-A3BA312557E4}"/>
            </a:ext>
          </a:extLst>
        </xdr:cNvPr>
        <xdr:cNvSpPr>
          <a:spLocks noChangeArrowheads="1"/>
        </xdr:cNvSpPr>
      </xdr:nvSpPr>
      <xdr:spPr bwMode="auto">
        <a:xfrm>
          <a:off x="6988175" y="29718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165100</xdr:colOff>
      <xdr:row>9</xdr:row>
      <xdr:rowOff>19050</xdr:rowOff>
    </xdr:from>
    <xdr:to>
      <xdr:col>65</xdr:col>
      <xdr:colOff>92075</xdr:colOff>
      <xdr:row>11</xdr:row>
      <xdr:rowOff>79200</xdr:rowOff>
    </xdr:to>
    <xdr:sp macro="" textlink="">
      <xdr:nvSpPr>
        <xdr:cNvPr id="13" name="AutoShape 26">
          <a:extLst>
            <a:ext uri="{FF2B5EF4-FFF2-40B4-BE49-F238E27FC236}">
              <a16:creationId xmlns:a16="http://schemas.microsoft.com/office/drawing/2014/main" id="{242EA6EE-21F0-4DA4-8DF3-5785435DED30}"/>
            </a:ext>
          </a:extLst>
        </xdr:cNvPr>
        <xdr:cNvSpPr>
          <a:spLocks noChangeArrowheads="1"/>
        </xdr:cNvSpPr>
      </xdr:nvSpPr>
      <xdr:spPr bwMode="auto">
        <a:xfrm>
          <a:off x="12668250" y="19304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6350</xdr:rowOff>
    </xdr:from>
    <xdr:to>
      <xdr:col>65</xdr:col>
      <xdr:colOff>73025</xdr:colOff>
      <xdr:row>22</xdr:row>
      <xdr:rowOff>32268</xdr:rowOff>
    </xdr:to>
    <xdr:sp macro="" textlink="">
      <xdr:nvSpPr>
        <xdr:cNvPr id="14" name="AutoShape 26">
          <a:extLst>
            <a:ext uri="{FF2B5EF4-FFF2-40B4-BE49-F238E27FC236}">
              <a16:creationId xmlns:a16="http://schemas.microsoft.com/office/drawing/2014/main" id="{27B22793-E4FB-4635-BA58-EF10F9B15744}"/>
            </a:ext>
          </a:extLst>
        </xdr:cNvPr>
        <xdr:cNvSpPr>
          <a:spLocks noChangeArrowheads="1"/>
        </xdr:cNvSpPr>
      </xdr:nvSpPr>
      <xdr:spPr bwMode="auto">
        <a:xfrm>
          <a:off x="1071880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BC25A1F4-C75E-4D91-BA78-8C901A8AE874}"/>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6350</xdr:colOff>
      <xdr:row>5</xdr:row>
      <xdr:rowOff>241300</xdr:rowOff>
    </xdr:from>
    <xdr:to>
      <xdr:col>37</xdr:col>
      <xdr:colOff>150284</xdr:colOff>
      <xdr:row>7</xdr:row>
      <xdr:rowOff>33867</xdr:rowOff>
    </xdr:to>
    <xdr:sp macro="" textlink="">
      <xdr:nvSpPr>
        <xdr:cNvPr id="15" name="楕円 14">
          <a:extLst>
            <a:ext uri="{FF2B5EF4-FFF2-40B4-BE49-F238E27FC236}">
              <a16:creationId xmlns:a16="http://schemas.microsoft.com/office/drawing/2014/main" id="{5F6DE7A2-2551-4D66-804B-F4E26F00B03B}"/>
            </a:ext>
          </a:extLst>
        </xdr:cNvPr>
        <xdr:cNvSpPr/>
      </xdr:nvSpPr>
      <xdr:spPr>
        <a:xfrm>
          <a:off x="7308850" y="10604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51933</xdr:colOff>
      <xdr:row>17</xdr:row>
      <xdr:rowOff>6350</xdr:rowOff>
    </xdr:from>
    <xdr:to>
      <xdr:col>64</xdr:col>
      <xdr:colOff>12291</xdr:colOff>
      <xdr:row>19</xdr:row>
      <xdr:rowOff>20899</xdr:rowOff>
    </xdr:to>
    <xdr:sp macro="" textlink="">
      <xdr:nvSpPr>
        <xdr:cNvPr id="10" name="フリーフォーム: 図形 9">
          <a:extLst>
            <a:ext uri="{FF2B5EF4-FFF2-40B4-BE49-F238E27FC236}">
              <a16:creationId xmlns:a16="http://schemas.microsoft.com/office/drawing/2014/main" id="{23FE466B-B322-4023-BF07-434551CE1A4B}"/>
            </a:ext>
          </a:extLst>
        </xdr:cNvPr>
        <xdr:cNvSpPr/>
      </xdr:nvSpPr>
      <xdr:spPr>
        <a:xfrm>
          <a:off x="11640683" y="368300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66675</xdr:colOff>
      <xdr:row>7</xdr:row>
      <xdr:rowOff>95250</xdr:rowOff>
    </xdr:from>
    <xdr:to>
      <xdr:col>64</xdr:col>
      <xdr:colOff>155575</xdr:colOff>
      <xdr:row>8</xdr:row>
      <xdr:rowOff>184150</xdr:rowOff>
    </xdr:to>
    <xdr:sp macro="" textlink="">
      <xdr:nvSpPr>
        <xdr:cNvPr id="16" name="AutoShape 26">
          <a:extLst>
            <a:ext uri="{FF2B5EF4-FFF2-40B4-BE49-F238E27FC236}">
              <a16:creationId xmlns:a16="http://schemas.microsoft.com/office/drawing/2014/main" id="{40DCE27C-5448-4881-9820-39E22F1B917D}"/>
            </a:ext>
          </a:extLst>
        </xdr:cNvPr>
        <xdr:cNvSpPr>
          <a:spLocks noChangeArrowheads="1"/>
        </xdr:cNvSpPr>
      </xdr:nvSpPr>
      <xdr:spPr bwMode="auto">
        <a:xfrm>
          <a:off x="12639675" y="13811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A00-000011000000}"/>
            </a:ext>
          </a:extLst>
        </xdr:cNvPr>
        <xdr:cNvSpPr/>
      </xdr:nvSpPr>
      <xdr:spPr>
        <a:xfrm>
          <a:off x="215473" y="513945"/>
          <a:ext cx="286730" cy="154517"/>
        </a:xfrm>
        <a:prstGeom prst="rect">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2" name="正方形/長方形 21">
          <a:extLst>
            <a:ext uri="{FF2B5EF4-FFF2-40B4-BE49-F238E27FC236}">
              <a16:creationId xmlns:a16="http://schemas.microsoft.com/office/drawing/2014/main" id="{00000000-0008-0000-0A00-000016000000}"/>
            </a:ext>
          </a:extLst>
        </xdr:cNvPr>
        <xdr:cNvSpPr/>
      </xdr:nvSpPr>
      <xdr:spPr>
        <a:xfrm>
          <a:off x="1344748" y="516061"/>
          <a:ext cx="275300" cy="150284"/>
        </a:xfrm>
        <a:prstGeom prst="rect">
          <a:avLst/>
        </a:prstGeom>
        <a:solidFill>
          <a:srgbClr val="FFFF99"/>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3" name="正方形/長方形 22">
          <a:extLst>
            <a:ext uri="{FF2B5EF4-FFF2-40B4-BE49-F238E27FC236}">
              <a16:creationId xmlns:a16="http://schemas.microsoft.com/office/drawing/2014/main" id="{00000000-0008-0000-0A00-000017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206376</xdr:colOff>
      <xdr:row>15</xdr:row>
      <xdr:rowOff>48674</xdr:rowOff>
    </xdr:from>
    <xdr:to>
      <xdr:col>52</xdr:col>
      <xdr:colOff>64560</xdr:colOff>
      <xdr:row>17</xdr:row>
      <xdr:rowOff>38091</xdr:rowOff>
    </xdr:to>
    <xdr:sp macro="" textlink="">
      <xdr:nvSpPr>
        <xdr:cNvPr id="2" name="楕円 1">
          <a:extLst>
            <a:ext uri="{FF2B5EF4-FFF2-40B4-BE49-F238E27FC236}">
              <a16:creationId xmlns:a16="http://schemas.microsoft.com/office/drawing/2014/main" id="{8A8987F6-94C2-45F7-8F6B-CCF76F4B6EED}"/>
            </a:ext>
          </a:extLst>
        </xdr:cNvPr>
        <xdr:cNvSpPr/>
      </xdr:nvSpPr>
      <xdr:spPr>
        <a:xfrm>
          <a:off x="9737726" y="34459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200026</xdr:colOff>
      <xdr:row>15</xdr:row>
      <xdr:rowOff>50790</xdr:rowOff>
    </xdr:from>
    <xdr:to>
      <xdr:col>66</xdr:col>
      <xdr:colOff>58210</xdr:colOff>
      <xdr:row>17</xdr:row>
      <xdr:rowOff>46557</xdr:rowOff>
    </xdr:to>
    <xdr:sp macro="" textlink="">
      <xdr:nvSpPr>
        <xdr:cNvPr id="3" name="楕円 2">
          <a:extLst>
            <a:ext uri="{FF2B5EF4-FFF2-40B4-BE49-F238E27FC236}">
              <a16:creationId xmlns:a16="http://schemas.microsoft.com/office/drawing/2014/main" id="{A069714C-FD97-41B1-962D-422BEAC5F5A7}"/>
            </a:ext>
          </a:extLst>
        </xdr:cNvPr>
        <xdr:cNvSpPr/>
      </xdr:nvSpPr>
      <xdr:spPr>
        <a:xfrm>
          <a:off x="12474576" y="344804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15875</xdr:colOff>
      <xdr:row>5</xdr:row>
      <xdr:rowOff>0</xdr:rowOff>
    </xdr:from>
    <xdr:to>
      <xdr:col>66</xdr:col>
      <xdr:colOff>44720</xdr:colOff>
      <xdr:row>6</xdr:row>
      <xdr:rowOff>886</xdr:rowOff>
    </xdr:to>
    <xdr:sp macro="" textlink="">
      <xdr:nvSpPr>
        <xdr:cNvPr id="4" name="角丸四角形 26">
          <a:extLst>
            <a:ext uri="{FF2B5EF4-FFF2-40B4-BE49-F238E27FC236}">
              <a16:creationId xmlns:a16="http://schemas.microsoft.com/office/drawing/2014/main" id="{74F72B2C-937E-4455-BFE8-B3ECBFB63F09}"/>
            </a:ext>
          </a:extLst>
        </xdr:cNvPr>
        <xdr:cNvSpPr/>
      </xdr:nvSpPr>
      <xdr:spPr>
        <a:xfrm>
          <a:off x="10461625" y="81915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15875</xdr:colOff>
      <xdr:row>16</xdr:row>
      <xdr:rowOff>0</xdr:rowOff>
    </xdr:from>
    <xdr:to>
      <xdr:col>47</xdr:col>
      <xdr:colOff>226625</xdr:colOff>
      <xdr:row>25</xdr:row>
      <xdr:rowOff>21962</xdr:rowOff>
    </xdr:to>
    <xdr:sp macro="" textlink="">
      <xdr:nvSpPr>
        <xdr:cNvPr id="5" name="角丸四角形 26">
          <a:extLst>
            <a:ext uri="{FF2B5EF4-FFF2-40B4-BE49-F238E27FC236}">
              <a16:creationId xmlns:a16="http://schemas.microsoft.com/office/drawing/2014/main" id="{6B3A360C-4482-4AE6-BC1A-6C452848F4D8}"/>
            </a:ext>
          </a:extLst>
        </xdr:cNvPr>
        <xdr:cNvSpPr/>
      </xdr:nvSpPr>
      <xdr:spPr>
        <a:xfrm>
          <a:off x="7032625" y="344805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15875</xdr:colOff>
      <xdr:row>16</xdr:row>
      <xdr:rowOff>0</xdr:rowOff>
    </xdr:from>
    <xdr:to>
      <xdr:col>62</xdr:col>
      <xdr:colOff>158057</xdr:colOff>
      <xdr:row>16</xdr:row>
      <xdr:rowOff>209550</xdr:rowOff>
    </xdr:to>
    <xdr:sp macro="" textlink="">
      <xdr:nvSpPr>
        <xdr:cNvPr id="6" name="角丸四角形 26">
          <a:extLst>
            <a:ext uri="{FF2B5EF4-FFF2-40B4-BE49-F238E27FC236}">
              <a16:creationId xmlns:a16="http://schemas.microsoft.com/office/drawing/2014/main" id="{7F83CBBE-E169-4C85-BB48-293234832792}"/>
            </a:ext>
          </a:extLst>
        </xdr:cNvPr>
        <xdr:cNvSpPr/>
      </xdr:nvSpPr>
      <xdr:spPr>
        <a:xfrm>
          <a:off x="10233025" y="3448050"/>
          <a:ext cx="1970982"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15875</xdr:colOff>
      <xdr:row>11</xdr:row>
      <xdr:rowOff>0</xdr:rowOff>
    </xdr:from>
    <xdr:to>
      <xdr:col>49</xdr:col>
      <xdr:colOff>185074</xdr:colOff>
      <xdr:row>13</xdr:row>
      <xdr:rowOff>77930</xdr:rowOff>
    </xdr:to>
    <xdr:sp macro="" textlink="">
      <xdr:nvSpPr>
        <xdr:cNvPr id="7" name="AutoShape 26">
          <a:extLst>
            <a:ext uri="{FF2B5EF4-FFF2-40B4-BE49-F238E27FC236}">
              <a16:creationId xmlns:a16="http://schemas.microsoft.com/office/drawing/2014/main" id="{BA354B1E-A175-4C53-BB3F-3ED27E41DFBB}"/>
            </a:ext>
          </a:extLst>
        </xdr:cNvPr>
        <xdr:cNvSpPr>
          <a:spLocks noChangeArrowheads="1"/>
        </xdr:cNvSpPr>
      </xdr:nvSpPr>
      <xdr:spPr bwMode="auto">
        <a:xfrm>
          <a:off x="8175625" y="236855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168275</xdr:colOff>
      <xdr:row>27</xdr:row>
      <xdr:rowOff>0</xdr:rowOff>
    </xdr:from>
    <xdr:to>
      <xdr:col>47</xdr:col>
      <xdr:colOff>113896</xdr:colOff>
      <xdr:row>29</xdr:row>
      <xdr:rowOff>178031</xdr:rowOff>
    </xdr:to>
    <xdr:sp macro="" textlink="">
      <xdr:nvSpPr>
        <xdr:cNvPr id="8" name="AutoShape 26">
          <a:extLst>
            <a:ext uri="{FF2B5EF4-FFF2-40B4-BE49-F238E27FC236}">
              <a16:creationId xmlns:a16="http://schemas.microsoft.com/office/drawing/2014/main" id="{4B0F0790-C236-4550-A20C-D3A70C63BED4}"/>
            </a:ext>
          </a:extLst>
        </xdr:cNvPr>
        <xdr:cNvSpPr>
          <a:spLocks noChangeArrowheads="1"/>
        </xdr:cNvSpPr>
      </xdr:nvSpPr>
      <xdr:spPr bwMode="auto">
        <a:xfrm>
          <a:off x="7185025" y="59626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22860</xdr:colOff>
          <xdr:row>6</xdr:row>
          <xdr:rowOff>0</xdr:rowOff>
        </xdr:from>
        <xdr:to>
          <xdr:col>37</xdr:col>
          <xdr:colOff>22860</xdr:colOff>
          <xdr:row>7</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63500</xdr:colOff>
      <xdr:row>8</xdr:row>
      <xdr:rowOff>231774</xdr:rowOff>
    </xdr:from>
    <xdr:to>
      <xdr:col>53</xdr:col>
      <xdr:colOff>208684</xdr:colOff>
      <xdr:row>10</xdr:row>
      <xdr:rowOff>184149</xdr:rowOff>
    </xdr:to>
    <xdr:sp macro="" textlink="">
      <xdr:nvSpPr>
        <xdr:cNvPr id="11" name="AutoShape 26">
          <a:extLst>
            <a:ext uri="{FF2B5EF4-FFF2-40B4-BE49-F238E27FC236}">
              <a16:creationId xmlns:a16="http://schemas.microsoft.com/office/drawing/2014/main" id="{F8B7CDC9-1B15-417D-B607-B3BE5140CEFF}"/>
            </a:ext>
          </a:extLst>
        </xdr:cNvPr>
        <xdr:cNvSpPr>
          <a:spLocks noChangeArrowheads="1"/>
        </xdr:cNvSpPr>
      </xdr:nvSpPr>
      <xdr:spPr bwMode="auto">
        <a:xfrm>
          <a:off x="7366000" y="1762124"/>
          <a:ext cx="3745634" cy="561975"/>
        </a:xfrm>
        <a:prstGeom prst="wedgeRectCallout">
          <a:avLst>
            <a:gd name="adj1" fmla="val -38524"/>
            <a:gd name="adj2" fmla="val -133181"/>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149225</xdr:colOff>
      <xdr:row>13</xdr:row>
      <xdr:rowOff>158750</xdr:rowOff>
    </xdr:from>
    <xdr:to>
      <xdr:col>45</xdr:col>
      <xdr:colOff>46644</xdr:colOff>
      <xdr:row>14</xdr:row>
      <xdr:rowOff>142700</xdr:rowOff>
    </xdr:to>
    <xdr:sp macro="" textlink="">
      <xdr:nvSpPr>
        <xdr:cNvPr id="12" name="AutoShape 26">
          <a:extLst>
            <a:ext uri="{FF2B5EF4-FFF2-40B4-BE49-F238E27FC236}">
              <a16:creationId xmlns:a16="http://schemas.microsoft.com/office/drawing/2014/main" id="{46FC56DF-0CA1-4400-AEB8-3B1B051E7433}"/>
            </a:ext>
          </a:extLst>
        </xdr:cNvPr>
        <xdr:cNvSpPr>
          <a:spLocks noChangeArrowheads="1"/>
        </xdr:cNvSpPr>
      </xdr:nvSpPr>
      <xdr:spPr bwMode="auto">
        <a:xfrm>
          <a:off x="6994525" y="29654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146050</xdr:colOff>
      <xdr:row>9</xdr:row>
      <xdr:rowOff>38100</xdr:rowOff>
    </xdr:from>
    <xdr:to>
      <xdr:col>65</xdr:col>
      <xdr:colOff>73025</xdr:colOff>
      <xdr:row>11</xdr:row>
      <xdr:rowOff>98250</xdr:rowOff>
    </xdr:to>
    <xdr:sp macro="" textlink="">
      <xdr:nvSpPr>
        <xdr:cNvPr id="13" name="AutoShape 26">
          <a:extLst>
            <a:ext uri="{FF2B5EF4-FFF2-40B4-BE49-F238E27FC236}">
              <a16:creationId xmlns:a16="http://schemas.microsoft.com/office/drawing/2014/main" id="{4AB99CF5-7D96-4FC7-936E-4427DF0CA001}"/>
            </a:ext>
          </a:extLst>
        </xdr:cNvPr>
        <xdr:cNvSpPr>
          <a:spLocks noChangeArrowheads="1"/>
        </xdr:cNvSpPr>
      </xdr:nvSpPr>
      <xdr:spPr bwMode="auto">
        <a:xfrm>
          <a:off x="126492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50800</xdr:colOff>
      <xdr:row>19</xdr:row>
      <xdr:rowOff>6350</xdr:rowOff>
    </xdr:from>
    <xdr:to>
      <xdr:col>65</xdr:col>
      <xdr:colOff>79375</xdr:colOff>
      <xdr:row>22</xdr:row>
      <xdr:rowOff>32268</xdr:rowOff>
    </xdr:to>
    <xdr:sp macro="" textlink="">
      <xdr:nvSpPr>
        <xdr:cNvPr id="14" name="AutoShape 26">
          <a:extLst>
            <a:ext uri="{FF2B5EF4-FFF2-40B4-BE49-F238E27FC236}">
              <a16:creationId xmlns:a16="http://schemas.microsoft.com/office/drawing/2014/main" id="{B28FED9E-DD4A-491B-850B-718891A6B80B}"/>
            </a:ext>
          </a:extLst>
        </xdr:cNvPr>
        <xdr:cNvSpPr>
          <a:spLocks noChangeArrowheads="1"/>
        </xdr:cNvSpPr>
      </xdr:nvSpPr>
      <xdr:spPr bwMode="auto">
        <a:xfrm>
          <a:off x="1072515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52E8AAAE-A296-4561-91F7-C1385A8B9744}"/>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38100</xdr:colOff>
      <xdr:row>5</xdr:row>
      <xdr:rowOff>222250</xdr:rowOff>
    </xdr:from>
    <xdr:to>
      <xdr:col>37</xdr:col>
      <xdr:colOff>182034</xdr:colOff>
      <xdr:row>7</xdr:row>
      <xdr:rowOff>14817</xdr:rowOff>
    </xdr:to>
    <xdr:sp macro="" textlink="">
      <xdr:nvSpPr>
        <xdr:cNvPr id="15" name="楕円 14">
          <a:extLst>
            <a:ext uri="{FF2B5EF4-FFF2-40B4-BE49-F238E27FC236}">
              <a16:creationId xmlns:a16="http://schemas.microsoft.com/office/drawing/2014/main" id="{AF74A560-F67F-431A-B9C3-D401AD8FA6E5}"/>
            </a:ext>
          </a:extLst>
        </xdr:cNvPr>
        <xdr:cNvSpPr/>
      </xdr:nvSpPr>
      <xdr:spPr>
        <a:xfrm>
          <a:off x="7340600" y="10414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58283</xdr:colOff>
      <xdr:row>17</xdr:row>
      <xdr:rowOff>0</xdr:rowOff>
    </xdr:from>
    <xdr:to>
      <xdr:col>64</xdr:col>
      <xdr:colOff>18641</xdr:colOff>
      <xdr:row>19</xdr:row>
      <xdr:rowOff>14549</xdr:rowOff>
    </xdr:to>
    <xdr:sp macro="" textlink="">
      <xdr:nvSpPr>
        <xdr:cNvPr id="10" name="フリーフォーム: 図形 9">
          <a:extLst>
            <a:ext uri="{FF2B5EF4-FFF2-40B4-BE49-F238E27FC236}">
              <a16:creationId xmlns:a16="http://schemas.microsoft.com/office/drawing/2014/main" id="{7F5D4CF0-951C-4E9A-A7D3-2B6BB9194C43}"/>
            </a:ext>
          </a:extLst>
        </xdr:cNvPr>
        <xdr:cNvSpPr/>
      </xdr:nvSpPr>
      <xdr:spPr>
        <a:xfrm>
          <a:off x="11647033" y="367665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57150</xdr:rowOff>
    </xdr:from>
    <xdr:to>
      <xdr:col>64</xdr:col>
      <xdr:colOff>165100</xdr:colOff>
      <xdr:row>8</xdr:row>
      <xdr:rowOff>146050</xdr:rowOff>
    </xdr:to>
    <xdr:sp macro="" textlink="">
      <xdr:nvSpPr>
        <xdr:cNvPr id="16" name="AutoShape 26">
          <a:extLst>
            <a:ext uri="{FF2B5EF4-FFF2-40B4-BE49-F238E27FC236}">
              <a16:creationId xmlns:a16="http://schemas.microsoft.com/office/drawing/2014/main" id="{19FD76ED-CCCC-4BA7-B275-0FC54F7363D0}"/>
            </a:ext>
          </a:extLst>
        </xdr:cNvPr>
        <xdr:cNvSpPr>
          <a:spLocks noChangeArrowheads="1"/>
        </xdr:cNvSpPr>
      </xdr:nvSpPr>
      <xdr:spPr bwMode="auto">
        <a:xfrm>
          <a:off x="12649200" y="13430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B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B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B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16</xdr:row>
      <xdr:rowOff>10574</xdr:rowOff>
    </xdr:from>
    <xdr:to>
      <xdr:col>52</xdr:col>
      <xdr:colOff>51860</xdr:colOff>
      <xdr:row>17</xdr:row>
      <xdr:rowOff>50791</xdr:rowOff>
    </xdr:to>
    <xdr:sp macro="" textlink="">
      <xdr:nvSpPr>
        <xdr:cNvPr id="2" name="楕円 1">
          <a:extLst>
            <a:ext uri="{FF2B5EF4-FFF2-40B4-BE49-F238E27FC236}">
              <a16:creationId xmlns:a16="http://schemas.microsoft.com/office/drawing/2014/main" id="{F270444A-F484-424E-9805-C4DE1CEAD1A9}"/>
            </a:ext>
          </a:extLst>
        </xdr:cNvPr>
        <xdr:cNvSpPr/>
      </xdr:nvSpPr>
      <xdr:spPr>
        <a:xfrm>
          <a:off x="9725026" y="34586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16</xdr:row>
      <xdr:rowOff>12690</xdr:rowOff>
    </xdr:from>
    <xdr:to>
      <xdr:col>66</xdr:col>
      <xdr:colOff>45510</xdr:colOff>
      <xdr:row>17</xdr:row>
      <xdr:rowOff>59257</xdr:rowOff>
    </xdr:to>
    <xdr:sp macro="" textlink="">
      <xdr:nvSpPr>
        <xdr:cNvPr id="3" name="楕円 2">
          <a:extLst>
            <a:ext uri="{FF2B5EF4-FFF2-40B4-BE49-F238E27FC236}">
              <a16:creationId xmlns:a16="http://schemas.microsoft.com/office/drawing/2014/main" id="{A0100C62-C936-48D2-886A-61DA6C1CC367}"/>
            </a:ext>
          </a:extLst>
        </xdr:cNvPr>
        <xdr:cNvSpPr/>
      </xdr:nvSpPr>
      <xdr:spPr>
        <a:xfrm>
          <a:off x="12461876" y="346074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5</xdr:row>
      <xdr:rowOff>12700</xdr:rowOff>
    </xdr:from>
    <xdr:to>
      <xdr:col>66</xdr:col>
      <xdr:colOff>32020</xdr:colOff>
      <xdr:row>6</xdr:row>
      <xdr:rowOff>13586</xdr:rowOff>
    </xdr:to>
    <xdr:sp macro="" textlink="">
      <xdr:nvSpPr>
        <xdr:cNvPr id="4" name="角丸四角形 26">
          <a:extLst>
            <a:ext uri="{FF2B5EF4-FFF2-40B4-BE49-F238E27FC236}">
              <a16:creationId xmlns:a16="http://schemas.microsoft.com/office/drawing/2014/main" id="{DCF975FC-880E-49AA-B855-F0495FBF19AC}"/>
            </a:ext>
          </a:extLst>
        </xdr:cNvPr>
        <xdr:cNvSpPr/>
      </xdr:nvSpPr>
      <xdr:spPr>
        <a:xfrm>
          <a:off x="10448925" y="83185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16</xdr:row>
      <xdr:rowOff>12700</xdr:rowOff>
    </xdr:from>
    <xdr:to>
      <xdr:col>47</xdr:col>
      <xdr:colOff>213925</xdr:colOff>
      <xdr:row>25</xdr:row>
      <xdr:rowOff>34662</xdr:rowOff>
    </xdr:to>
    <xdr:sp macro="" textlink="">
      <xdr:nvSpPr>
        <xdr:cNvPr id="5" name="角丸四角形 26">
          <a:extLst>
            <a:ext uri="{FF2B5EF4-FFF2-40B4-BE49-F238E27FC236}">
              <a16:creationId xmlns:a16="http://schemas.microsoft.com/office/drawing/2014/main" id="{1CFAAB5E-89BD-4426-A099-8D5580361441}"/>
            </a:ext>
          </a:extLst>
        </xdr:cNvPr>
        <xdr:cNvSpPr/>
      </xdr:nvSpPr>
      <xdr:spPr>
        <a:xfrm>
          <a:off x="7019925" y="346075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15</xdr:row>
      <xdr:rowOff>38100</xdr:rowOff>
    </xdr:from>
    <xdr:to>
      <xdr:col>64</xdr:col>
      <xdr:colOff>31750</xdr:colOff>
      <xdr:row>17</xdr:row>
      <xdr:rowOff>25400</xdr:rowOff>
    </xdr:to>
    <xdr:sp macro="" textlink="">
      <xdr:nvSpPr>
        <xdr:cNvPr id="6" name="角丸四角形 26">
          <a:extLst>
            <a:ext uri="{FF2B5EF4-FFF2-40B4-BE49-F238E27FC236}">
              <a16:creationId xmlns:a16="http://schemas.microsoft.com/office/drawing/2014/main" id="{25B033B0-17EC-4CDA-8130-74CFF07E8C22}"/>
            </a:ext>
          </a:extLst>
        </xdr:cNvPr>
        <xdr:cNvSpPr/>
      </xdr:nvSpPr>
      <xdr:spPr>
        <a:xfrm>
          <a:off x="10674350" y="3435350"/>
          <a:ext cx="2774950" cy="26670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3175</xdr:colOff>
      <xdr:row>11</xdr:row>
      <xdr:rowOff>12700</xdr:rowOff>
    </xdr:from>
    <xdr:to>
      <xdr:col>49</xdr:col>
      <xdr:colOff>172374</xdr:colOff>
      <xdr:row>13</xdr:row>
      <xdr:rowOff>90630</xdr:rowOff>
    </xdr:to>
    <xdr:sp macro="" textlink="">
      <xdr:nvSpPr>
        <xdr:cNvPr id="7" name="AutoShape 26">
          <a:extLst>
            <a:ext uri="{FF2B5EF4-FFF2-40B4-BE49-F238E27FC236}">
              <a16:creationId xmlns:a16="http://schemas.microsoft.com/office/drawing/2014/main" id="{1E035122-4D4D-4587-B784-EE1DD7CAF899}"/>
            </a:ext>
          </a:extLst>
        </xdr:cNvPr>
        <xdr:cNvSpPr>
          <a:spLocks noChangeArrowheads="1"/>
        </xdr:cNvSpPr>
      </xdr:nvSpPr>
      <xdr:spPr bwMode="auto">
        <a:xfrm>
          <a:off x="8162925" y="238125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27</xdr:row>
      <xdr:rowOff>12700</xdr:rowOff>
    </xdr:from>
    <xdr:to>
      <xdr:col>47</xdr:col>
      <xdr:colOff>101196</xdr:colOff>
      <xdr:row>29</xdr:row>
      <xdr:rowOff>190731</xdr:rowOff>
    </xdr:to>
    <xdr:sp macro="" textlink="">
      <xdr:nvSpPr>
        <xdr:cNvPr id="8" name="AutoShape 26">
          <a:extLst>
            <a:ext uri="{FF2B5EF4-FFF2-40B4-BE49-F238E27FC236}">
              <a16:creationId xmlns:a16="http://schemas.microsoft.com/office/drawing/2014/main" id="{3566A1AA-599E-42FB-A9A2-18F37BEFBE56}"/>
            </a:ext>
          </a:extLst>
        </xdr:cNvPr>
        <xdr:cNvSpPr>
          <a:spLocks noChangeArrowheads="1"/>
        </xdr:cNvSpPr>
      </xdr:nvSpPr>
      <xdr:spPr bwMode="auto">
        <a:xfrm>
          <a:off x="7172325" y="59753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6</xdr:row>
          <xdr:rowOff>7620</xdr:rowOff>
        </xdr:from>
        <xdr:to>
          <xdr:col>37</xdr:col>
          <xdr:colOff>7620</xdr:colOff>
          <xdr:row>7</xdr:row>
          <xdr:rowOff>7620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146050</xdr:colOff>
      <xdr:row>8</xdr:row>
      <xdr:rowOff>193674</xdr:rowOff>
    </xdr:from>
    <xdr:to>
      <xdr:col>53</xdr:col>
      <xdr:colOff>126134</xdr:colOff>
      <xdr:row>10</xdr:row>
      <xdr:rowOff>146049</xdr:rowOff>
    </xdr:to>
    <xdr:sp macro="" textlink="">
      <xdr:nvSpPr>
        <xdr:cNvPr id="11" name="AutoShape 26">
          <a:extLst>
            <a:ext uri="{FF2B5EF4-FFF2-40B4-BE49-F238E27FC236}">
              <a16:creationId xmlns:a16="http://schemas.microsoft.com/office/drawing/2014/main" id="{41E7AE32-6763-4C9D-8BC9-080883DB729A}"/>
            </a:ext>
          </a:extLst>
        </xdr:cNvPr>
        <xdr:cNvSpPr>
          <a:spLocks noChangeArrowheads="1"/>
        </xdr:cNvSpPr>
      </xdr:nvSpPr>
      <xdr:spPr bwMode="auto">
        <a:xfrm>
          <a:off x="7283450" y="1724024"/>
          <a:ext cx="3745634" cy="561975"/>
        </a:xfrm>
        <a:prstGeom prst="wedgeRectCallout">
          <a:avLst>
            <a:gd name="adj1" fmla="val -36151"/>
            <a:gd name="adj2" fmla="val -11962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171450</xdr:rowOff>
    </xdr:from>
    <xdr:to>
      <xdr:col>45</xdr:col>
      <xdr:colOff>33944</xdr:colOff>
      <xdr:row>14</xdr:row>
      <xdr:rowOff>155400</xdr:rowOff>
    </xdr:to>
    <xdr:sp macro="" textlink="">
      <xdr:nvSpPr>
        <xdr:cNvPr id="12" name="AutoShape 26">
          <a:extLst>
            <a:ext uri="{FF2B5EF4-FFF2-40B4-BE49-F238E27FC236}">
              <a16:creationId xmlns:a16="http://schemas.microsoft.com/office/drawing/2014/main" id="{F0184697-E78A-477E-8EC9-5E11E79CBEE5}"/>
            </a:ext>
          </a:extLst>
        </xdr:cNvPr>
        <xdr:cNvSpPr>
          <a:spLocks noChangeArrowheads="1"/>
        </xdr:cNvSpPr>
      </xdr:nvSpPr>
      <xdr:spPr bwMode="auto">
        <a:xfrm>
          <a:off x="6981825" y="29781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161925</xdr:colOff>
      <xdr:row>8</xdr:row>
      <xdr:rowOff>374650</xdr:rowOff>
    </xdr:from>
    <xdr:to>
      <xdr:col>65</xdr:col>
      <xdr:colOff>88900</xdr:colOff>
      <xdr:row>11</xdr:row>
      <xdr:rowOff>53800</xdr:rowOff>
    </xdr:to>
    <xdr:sp macro="" textlink="">
      <xdr:nvSpPr>
        <xdr:cNvPr id="13" name="AutoShape 26">
          <a:extLst>
            <a:ext uri="{FF2B5EF4-FFF2-40B4-BE49-F238E27FC236}">
              <a16:creationId xmlns:a16="http://schemas.microsoft.com/office/drawing/2014/main" id="{F9120E41-E741-2CC2-1EB9-23DB22F76786}"/>
            </a:ext>
          </a:extLst>
        </xdr:cNvPr>
        <xdr:cNvSpPr>
          <a:spLocks noChangeArrowheads="1"/>
        </xdr:cNvSpPr>
      </xdr:nvSpPr>
      <xdr:spPr bwMode="auto">
        <a:xfrm>
          <a:off x="12665075" y="19050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6350</xdr:rowOff>
    </xdr:from>
    <xdr:to>
      <xdr:col>65</xdr:col>
      <xdr:colOff>73025</xdr:colOff>
      <xdr:row>22</xdr:row>
      <xdr:rowOff>32268</xdr:rowOff>
    </xdr:to>
    <xdr:sp macro="" textlink="">
      <xdr:nvSpPr>
        <xdr:cNvPr id="14" name="AutoShape 26">
          <a:extLst>
            <a:ext uri="{FF2B5EF4-FFF2-40B4-BE49-F238E27FC236}">
              <a16:creationId xmlns:a16="http://schemas.microsoft.com/office/drawing/2014/main" id="{226D98ED-4C9D-460B-BF41-6C5C3AA8B216}"/>
            </a:ext>
          </a:extLst>
        </xdr:cNvPr>
        <xdr:cNvSpPr>
          <a:spLocks noChangeArrowheads="1"/>
        </xdr:cNvSpPr>
      </xdr:nvSpPr>
      <xdr:spPr bwMode="auto">
        <a:xfrm>
          <a:off x="1071880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288A18FE-41AE-4E10-993C-9730366602F6}"/>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25400</xdr:colOff>
      <xdr:row>6</xdr:row>
      <xdr:rowOff>0</xdr:rowOff>
    </xdr:from>
    <xdr:to>
      <xdr:col>37</xdr:col>
      <xdr:colOff>169334</xdr:colOff>
      <xdr:row>7</xdr:row>
      <xdr:rowOff>46567</xdr:rowOff>
    </xdr:to>
    <xdr:sp macro="" textlink="">
      <xdr:nvSpPr>
        <xdr:cNvPr id="15" name="楕円 14">
          <a:extLst>
            <a:ext uri="{FF2B5EF4-FFF2-40B4-BE49-F238E27FC236}">
              <a16:creationId xmlns:a16="http://schemas.microsoft.com/office/drawing/2014/main" id="{EB474DA9-6148-4639-A9AC-B8092790AE3B}"/>
            </a:ext>
          </a:extLst>
        </xdr:cNvPr>
        <xdr:cNvSpPr/>
      </xdr:nvSpPr>
      <xdr:spPr>
        <a:xfrm>
          <a:off x="7327900" y="10731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45583</xdr:colOff>
      <xdr:row>17</xdr:row>
      <xdr:rowOff>12700</xdr:rowOff>
    </xdr:from>
    <xdr:to>
      <xdr:col>64</xdr:col>
      <xdr:colOff>5941</xdr:colOff>
      <xdr:row>19</xdr:row>
      <xdr:rowOff>27249</xdr:rowOff>
    </xdr:to>
    <xdr:sp macro="" textlink="">
      <xdr:nvSpPr>
        <xdr:cNvPr id="10" name="フリーフォーム: 図形 9">
          <a:extLst>
            <a:ext uri="{FF2B5EF4-FFF2-40B4-BE49-F238E27FC236}">
              <a16:creationId xmlns:a16="http://schemas.microsoft.com/office/drawing/2014/main" id="{908A1C10-4BE2-4E91-8930-39A9704B1DF1}"/>
            </a:ext>
          </a:extLst>
        </xdr:cNvPr>
        <xdr:cNvSpPr/>
      </xdr:nvSpPr>
      <xdr:spPr>
        <a:xfrm>
          <a:off x="11634333" y="368935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95250</xdr:rowOff>
    </xdr:from>
    <xdr:to>
      <xdr:col>64</xdr:col>
      <xdr:colOff>165100</xdr:colOff>
      <xdr:row>8</xdr:row>
      <xdr:rowOff>184150</xdr:rowOff>
    </xdr:to>
    <xdr:sp macro="" textlink="">
      <xdr:nvSpPr>
        <xdr:cNvPr id="16" name="AutoShape 26">
          <a:extLst>
            <a:ext uri="{FF2B5EF4-FFF2-40B4-BE49-F238E27FC236}">
              <a16:creationId xmlns:a16="http://schemas.microsoft.com/office/drawing/2014/main" id="{64C3D64F-94CF-4037-ACC6-8FFBC05B0560}"/>
            </a:ext>
          </a:extLst>
        </xdr:cNvPr>
        <xdr:cNvSpPr>
          <a:spLocks noChangeArrowheads="1"/>
        </xdr:cNvSpPr>
      </xdr:nvSpPr>
      <xdr:spPr bwMode="auto">
        <a:xfrm>
          <a:off x="12649200" y="13811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17116</xdr:colOff>
      <xdr:row>3</xdr:row>
      <xdr:rowOff>28998</xdr:rowOff>
    </xdr:from>
    <xdr:to>
      <xdr:col>2</xdr:col>
      <xdr:colOff>407147</xdr:colOff>
      <xdr:row>3</xdr:row>
      <xdr:rowOff>175259</xdr:rowOff>
    </xdr:to>
    <xdr:sp macro="" textlink="">
      <xdr:nvSpPr>
        <xdr:cNvPr id="20" name="正方形/長方形 19">
          <a:extLst>
            <a:ext uri="{FF2B5EF4-FFF2-40B4-BE49-F238E27FC236}">
              <a16:creationId xmlns:a16="http://schemas.microsoft.com/office/drawing/2014/main" id="{00000000-0008-0000-0C00-000014000000}"/>
            </a:ext>
          </a:extLst>
        </xdr:cNvPr>
        <xdr:cNvSpPr/>
      </xdr:nvSpPr>
      <xdr:spPr>
        <a:xfrm>
          <a:off x="440026" y="522393"/>
          <a:ext cx="382411" cy="144356"/>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640051</xdr:colOff>
      <xdr:row>3</xdr:row>
      <xdr:rowOff>27093</xdr:rowOff>
    </xdr:from>
    <xdr:to>
      <xdr:col>3</xdr:col>
      <xdr:colOff>1022462</xdr:colOff>
      <xdr:row>3</xdr:row>
      <xdr:rowOff>171449</xdr:rowOff>
    </xdr:to>
    <xdr:sp macro="" textlink="">
      <xdr:nvSpPr>
        <xdr:cNvPr id="21" name="正方形/長方形 20">
          <a:extLst>
            <a:ext uri="{FF2B5EF4-FFF2-40B4-BE49-F238E27FC236}">
              <a16:creationId xmlns:a16="http://schemas.microsoft.com/office/drawing/2014/main" id="{00000000-0008-0000-0C00-000015000000}"/>
            </a:ext>
          </a:extLst>
        </xdr:cNvPr>
        <xdr:cNvSpPr/>
      </xdr:nvSpPr>
      <xdr:spPr>
        <a:xfrm>
          <a:off x="1514446" y="520488"/>
          <a:ext cx="382411" cy="150071"/>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97126</xdr:colOff>
      <xdr:row>3</xdr:row>
      <xdr:rowOff>25188</xdr:rowOff>
    </xdr:from>
    <xdr:to>
      <xdr:col>22</xdr:col>
      <xdr:colOff>268082</xdr:colOff>
      <xdr:row>3</xdr:row>
      <xdr:rowOff>175259</xdr:rowOff>
    </xdr:to>
    <xdr:sp macro="" textlink="">
      <xdr:nvSpPr>
        <xdr:cNvPr id="22" name="正方形/長方形 21">
          <a:extLst>
            <a:ext uri="{FF2B5EF4-FFF2-40B4-BE49-F238E27FC236}">
              <a16:creationId xmlns:a16="http://schemas.microsoft.com/office/drawing/2014/main" id="{00000000-0008-0000-0C00-000016000000}"/>
            </a:ext>
          </a:extLst>
        </xdr:cNvPr>
        <xdr:cNvSpPr/>
      </xdr:nvSpPr>
      <xdr:spPr>
        <a:xfrm>
          <a:off x="10970866" y="516678"/>
          <a:ext cx="384316" cy="150071"/>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437444</xdr:colOff>
      <xdr:row>1</xdr:row>
      <xdr:rowOff>222249</xdr:rowOff>
    </xdr:from>
    <xdr:to>
      <xdr:col>37</xdr:col>
      <xdr:colOff>560916</xdr:colOff>
      <xdr:row>3</xdr:row>
      <xdr:rowOff>150766</xdr:rowOff>
    </xdr:to>
    <xdr:sp macro="" textlink="">
      <xdr:nvSpPr>
        <xdr:cNvPr id="23" name="AutoShape 26">
          <a:extLst>
            <a:ext uri="{FF2B5EF4-FFF2-40B4-BE49-F238E27FC236}">
              <a16:creationId xmlns:a16="http://schemas.microsoft.com/office/drawing/2014/main" id="{00000000-0008-0000-0C00-000017000000}"/>
            </a:ext>
          </a:extLst>
        </xdr:cNvPr>
        <xdr:cNvSpPr>
          <a:spLocks noChangeArrowheads="1"/>
        </xdr:cNvSpPr>
      </xdr:nvSpPr>
      <xdr:spPr bwMode="auto">
        <a:xfrm>
          <a:off x="20873861" y="328082"/>
          <a:ext cx="2345972" cy="320101"/>
        </a:xfrm>
        <a:prstGeom prst="wedgeRectCallout">
          <a:avLst>
            <a:gd name="adj1" fmla="val -11506"/>
            <a:gd name="adj2" fmla="val 83459"/>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22</xdr:col>
      <xdr:colOff>0</xdr:colOff>
      <xdr:row>14</xdr:row>
      <xdr:rowOff>0</xdr:rowOff>
    </xdr:from>
    <xdr:to>
      <xdr:col>23</xdr:col>
      <xdr:colOff>363</xdr:colOff>
      <xdr:row>32</xdr:row>
      <xdr:rowOff>16308</xdr:rowOff>
    </xdr:to>
    <xdr:sp macro="" textlink="">
      <xdr:nvSpPr>
        <xdr:cNvPr id="24" name="角丸四角形 26">
          <a:extLst>
            <a:ext uri="{FF2B5EF4-FFF2-40B4-BE49-F238E27FC236}">
              <a16:creationId xmlns:a16="http://schemas.microsoft.com/office/drawing/2014/main" id="{00000000-0008-0000-0C00-000018000000}"/>
            </a:ext>
          </a:extLst>
        </xdr:cNvPr>
        <xdr:cNvSpPr/>
      </xdr:nvSpPr>
      <xdr:spPr>
        <a:xfrm>
          <a:off x="11087100" y="2524125"/>
          <a:ext cx="457563" cy="3788208"/>
        </a:xfrm>
        <a:prstGeom prst="roundRect">
          <a:avLst>
            <a:gd name="adj" fmla="val 30631"/>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21</xdr:col>
      <xdr:colOff>0</xdr:colOff>
      <xdr:row>33</xdr:row>
      <xdr:rowOff>0</xdr:rowOff>
    </xdr:from>
    <xdr:to>
      <xdr:col>24</xdr:col>
      <xdr:colOff>535306</xdr:colOff>
      <xdr:row>35</xdr:row>
      <xdr:rowOff>88628</xdr:rowOff>
    </xdr:to>
    <xdr:sp macro="" textlink="">
      <xdr:nvSpPr>
        <xdr:cNvPr id="25" name="AutoShape 26">
          <a:extLst>
            <a:ext uri="{FF2B5EF4-FFF2-40B4-BE49-F238E27FC236}">
              <a16:creationId xmlns:a16="http://schemas.microsoft.com/office/drawing/2014/main" id="{00000000-0008-0000-0C00-000019000000}"/>
            </a:ext>
          </a:extLst>
        </xdr:cNvPr>
        <xdr:cNvSpPr>
          <a:spLocks noChangeArrowheads="1"/>
        </xdr:cNvSpPr>
      </xdr:nvSpPr>
      <xdr:spPr bwMode="auto">
        <a:xfrm>
          <a:off x="10877550" y="6505575"/>
          <a:ext cx="2287906" cy="507728"/>
        </a:xfrm>
        <a:prstGeom prst="wedgeRectCallout">
          <a:avLst>
            <a:gd name="adj1" fmla="val -29650"/>
            <a:gd name="adj2" fmla="val -91147"/>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行程（ルート）図台紙、領収書台紙と整合させてください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25</xdr:col>
      <xdr:colOff>0</xdr:colOff>
      <xdr:row>33</xdr:row>
      <xdr:rowOff>0</xdr:rowOff>
    </xdr:from>
    <xdr:to>
      <xdr:col>26</xdr:col>
      <xdr:colOff>365761</xdr:colOff>
      <xdr:row>35</xdr:row>
      <xdr:rowOff>93345</xdr:rowOff>
    </xdr:to>
    <xdr:sp macro="" textlink="">
      <xdr:nvSpPr>
        <xdr:cNvPr id="26" name="AutoShape 26">
          <a:extLst>
            <a:ext uri="{FF2B5EF4-FFF2-40B4-BE49-F238E27FC236}">
              <a16:creationId xmlns:a16="http://schemas.microsoft.com/office/drawing/2014/main" id="{00000000-0008-0000-0C00-00001A000000}"/>
            </a:ext>
          </a:extLst>
        </xdr:cNvPr>
        <xdr:cNvSpPr>
          <a:spLocks noChangeArrowheads="1"/>
        </xdr:cNvSpPr>
      </xdr:nvSpPr>
      <xdr:spPr bwMode="auto">
        <a:xfrm>
          <a:off x="13496925" y="6505575"/>
          <a:ext cx="2194561" cy="512445"/>
        </a:xfrm>
        <a:prstGeom prst="rect">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記入欄が足りないときは、行を挿入してください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24</xdr:col>
      <xdr:colOff>0</xdr:colOff>
      <xdr:row>14</xdr:row>
      <xdr:rowOff>0</xdr:rowOff>
    </xdr:from>
    <xdr:to>
      <xdr:col>25</xdr:col>
      <xdr:colOff>26670</xdr:colOff>
      <xdr:row>32</xdr:row>
      <xdr:rowOff>20118</xdr:rowOff>
    </xdr:to>
    <xdr:sp macro="" textlink="">
      <xdr:nvSpPr>
        <xdr:cNvPr id="27" name="角丸四角形 26">
          <a:extLst>
            <a:ext uri="{FF2B5EF4-FFF2-40B4-BE49-F238E27FC236}">
              <a16:creationId xmlns:a16="http://schemas.microsoft.com/office/drawing/2014/main" id="{00000000-0008-0000-0C00-00001B000000}"/>
            </a:ext>
          </a:extLst>
        </xdr:cNvPr>
        <xdr:cNvSpPr/>
      </xdr:nvSpPr>
      <xdr:spPr>
        <a:xfrm>
          <a:off x="12630150" y="2524125"/>
          <a:ext cx="893445" cy="3792018"/>
        </a:xfrm>
        <a:prstGeom prst="roundRect">
          <a:avLst>
            <a:gd name="adj" fmla="val 17234"/>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323850</xdr:colOff>
      <xdr:row>15</xdr:row>
      <xdr:rowOff>38100</xdr:rowOff>
    </xdr:from>
    <xdr:to>
      <xdr:col>26</xdr:col>
      <xdr:colOff>154306</xdr:colOff>
      <xdr:row>17</xdr:row>
      <xdr:rowOff>134348</xdr:rowOff>
    </xdr:to>
    <xdr:sp macro="" textlink="">
      <xdr:nvSpPr>
        <xdr:cNvPr id="28" name="AutoShape 26">
          <a:extLst>
            <a:ext uri="{FF2B5EF4-FFF2-40B4-BE49-F238E27FC236}">
              <a16:creationId xmlns:a16="http://schemas.microsoft.com/office/drawing/2014/main" id="{00000000-0008-0000-0C00-00001C000000}"/>
            </a:ext>
          </a:extLst>
        </xdr:cNvPr>
        <xdr:cNvSpPr>
          <a:spLocks noChangeArrowheads="1"/>
        </xdr:cNvSpPr>
      </xdr:nvSpPr>
      <xdr:spPr bwMode="auto">
        <a:xfrm>
          <a:off x="13820775" y="2771775"/>
          <a:ext cx="1659256" cy="515348"/>
        </a:xfrm>
        <a:prstGeom prst="wedgeRectCallout">
          <a:avLst>
            <a:gd name="adj1" fmla="val -68783"/>
            <a:gd name="adj2" fmla="val -23861"/>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従事した作業者全員分をまとめて記載してください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31</xdr:col>
      <xdr:colOff>647700</xdr:colOff>
      <xdr:row>14</xdr:row>
      <xdr:rowOff>0</xdr:rowOff>
    </xdr:from>
    <xdr:to>
      <xdr:col>37</xdr:col>
      <xdr:colOff>28575</xdr:colOff>
      <xdr:row>35</xdr:row>
      <xdr:rowOff>38100</xdr:rowOff>
    </xdr:to>
    <xdr:sp macro="" textlink="">
      <xdr:nvSpPr>
        <xdr:cNvPr id="29" name="角丸四角形 26">
          <a:extLst>
            <a:ext uri="{FF2B5EF4-FFF2-40B4-BE49-F238E27FC236}">
              <a16:creationId xmlns:a16="http://schemas.microsoft.com/office/drawing/2014/main" id="{00000000-0008-0000-0C00-00001D000000}"/>
            </a:ext>
          </a:extLst>
        </xdr:cNvPr>
        <xdr:cNvSpPr/>
      </xdr:nvSpPr>
      <xdr:spPr>
        <a:xfrm>
          <a:off x="20354925" y="2524125"/>
          <a:ext cx="2257425" cy="4438650"/>
        </a:xfrm>
        <a:prstGeom prst="roundRect">
          <a:avLst>
            <a:gd name="adj" fmla="val 5651"/>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0</xdr:colOff>
      <xdr:row>5</xdr:row>
      <xdr:rowOff>0</xdr:rowOff>
    </xdr:from>
    <xdr:to>
      <xdr:col>38</xdr:col>
      <xdr:colOff>64407</xdr:colOff>
      <xdr:row>6</xdr:row>
      <xdr:rowOff>11430</xdr:rowOff>
    </xdr:to>
    <xdr:sp macro="" textlink="">
      <xdr:nvSpPr>
        <xdr:cNvPr id="31" name="角丸四角形 26">
          <a:extLst>
            <a:ext uri="{FF2B5EF4-FFF2-40B4-BE49-F238E27FC236}">
              <a16:creationId xmlns:a16="http://schemas.microsoft.com/office/drawing/2014/main" id="{00000000-0008-0000-0C00-00001F000000}"/>
            </a:ext>
          </a:extLst>
        </xdr:cNvPr>
        <xdr:cNvSpPr/>
      </xdr:nvSpPr>
      <xdr:spPr>
        <a:xfrm>
          <a:off x="18345150" y="809625"/>
          <a:ext cx="2731407" cy="20193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1442510</xdr:colOff>
      <xdr:row>39</xdr:row>
      <xdr:rowOff>839258</xdr:rowOff>
    </xdr:from>
    <xdr:to>
      <xdr:col>37</xdr:col>
      <xdr:colOff>722157</xdr:colOff>
      <xdr:row>44</xdr:row>
      <xdr:rowOff>133591</xdr:rowOff>
    </xdr:to>
    <xdr:sp macro="" textlink="">
      <xdr:nvSpPr>
        <xdr:cNvPr id="36" name="AutoShape 26">
          <a:extLst>
            <a:ext uri="{FF2B5EF4-FFF2-40B4-BE49-F238E27FC236}">
              <a16:creationId xmlns:a16="http://schemas.microsoft.com/office/drawing/2014/main" id="{00000000-0008-0000-0C00-000024000000}"/>
            </a:ext>
          </a:extLst>
        </xdr:cNvPr>
        <xdr:cNvSpPr>
          <a:spLocks noChangeArrowheads="1"/>
        </xdr:cNvSpPr>
      </xdr:nvSpPr>
      <xdr:spPr bwMode="auto">
        <a:xfrm>
          <a:off x="16492010" y="8829675"/>
          <a:ext cx="6889064" cy="902999"/>
        </a:xfrm>
        <a:prstGeom prst="roundRect">
          <a:avLst>
            <a:gd name="adj" fmla="val 16553"/>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支援に要した交通費の補助対象範囲については、</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SHIFT</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事業ウェブサイトの</a:t>
          </a:r>
          <a:endPar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endParaRPr>
        </a:p>
        <a:p>
          <a:pPr algn="ctr">
            <a:lnSpc>
              <a:spcPts val="1800"/>
            </a:lnSpc>
            <a:spcBef>
              <a:spcPct val="0"/>
            </a:spcBef>
            <a:buFontTx/>
            <a:buNone/>
            <a:defRPr/>
          </a:pP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Q&amp;A</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　「</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DX</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型</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CO2</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削減対策実行支援事業」　を参照してください。</a:t>
          </a:r>
          <a:endPar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33</xdr:col>
      <xdr:colOff>123826</xdr:colOff>
      <xdr:row>15</xdr:row>
      <xdr:rowOff>85725</xdr:rowOff>
    </xdr:from>
    <xdr:to>
      <xdr:col>37</xdr:col>
      <xdr:colOff>295276</xdr:colOff>
      <xdr:row>18</xdr:row>
      <xdr:rowOff>104775</xdr:rowOff>
    </xdr:to>
    <xdr:sp macro="" textlink="">
      <xdr:nvSpPr>
        <xdr:cNvPr id="30" name="AutoShape 26">
          <a:extLst>
            <a:ext uri="{FF2B5EF4-FFF2-40B4-BE49-F238E27FC236}">
              <a16:creationId xmlns:a16="http://schemas.microsoft.com/office/drawing/2014/main" id="{00000000-0008-0000-0C00-00001E000000}"/>
            </a:ext>
          </a:extLst>
        </xdr:cNvPr>
        <xdr:cNvSpPr>
          <a:spLocks noChangeArrowheads="1"/>
        </xdr:cNvSpPr>
      </xdr:nvSpPr>
      <xdr:spPr bwMode="auto">
        <a:xfrm>
          <a:off x="21145501" y="2819400"/>
          <a:ext cx="1733550" cy="647700"/>
        </a:xfrm>
        <a:prstGeom prst="rect">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100" b="0" kern="1200">
              <a:solidFill>
                <a:schemeClr val="tx1"/>
              </a:solidFill>
              <a:effectLst/>
              <a:latin typeface="Meiryo UI" panose="020B0604030504040204" pitchFamily="50" charset="-128"/>
              <a:ea typeface="Meiryo UI" panose="020B0604030504040204" pitchFamily="50" charset="-128"/>
              <a:cs typeface="+mn-cs"/>
            </a:rPr>
            <a:t>交通費・宿泊費は実費</a:t>
          </a:r>
          <a:r>
            <a:rPr lang="ja-JP" altLang="ja-JP" sz="1100" b="0" kern="1200">
              <a:solidFill>
                <a:schemeClr val="tx1"/>
              </a:solidFill>
              <a:effectLst/>
              <a:latin typeface="Meiryo UI" panose="020B0604030504040204" pitchFamily="50" charset="-128"/>
              <a:ea typeface="Meiryo UI" panose="020B0604030504040204" pitchFamily="50" charset="-128"/>
              <a:cs typeface="+mn-cs"/>
            </a:rPr>
            <a:t>金額を記入してください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33</xdr:col>
      <xdr:colOff>207010</xdr:colOff>
      <xdr:row>38</xdr:row>
      <xdr:rowOff>112568</xdr:rowOff>
    </xdr:from>
    <xdr:to>
      <xdr:col>45</xdr:col>
      <xdr:colOff>212090</xdr:colOff>
      <xdr:row>49</xdr:row>
      <xdr:rowOff>26532</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7402715" y="8650432"/>
          <a:ext cx="2706716" cy="2009464"/>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&lt;</a:t>
          </a:r>
          <a:r>
            <a:rPr kumimoji="1" lang="ja-JP" altLang="en-US" sz="1400">
              <a:solidFill>
                <a:schemeClr val="tx1"/>
              </a:solidFill>
            </a:rPr>
            <a:t>御殿場駅→工場バスルート</a:t>
          </a:r>
          <a:r>
            <a:rPr kumimoji="1" lang="en-US" altLang="ja-JP" sz="1400">
              <a:solidFill>
                <a:schemeClr val="tx1"/>
              </a:solidFill>
            </a:rPr>
            <a:t>&gt;</a:t>
          </a:r>
        </a:p>
        <a:p>
          <a:pPr algn="l"/>
          <a:endParaRPr kumimoji="1" lang="en-US" altLang="ja-JP" sz="1400">
            <a:solidFill>
              <a:schemeClr val="tx1"/>
            </a:solidFill>
          </a:endParaRPr>
        </a:p>
        <a:p>
          <a:pPr algn="l"/>
          <a:endParaRPr kumimoji="1" lang="en-US" altLang="ja-JP" sz="1400">
            <a:solidFill>
              <a:schemeClr val="tx1"/>
            </a:solidFill>
          </a:endParaRPr>
        </a:p>
      </xdr:txBody>
    </xdr:sp>
    <xdr:clientData/>
  </xdr:twoCellAnchor>
  <xdr:twoCellAnchor>
    <xdr:from>
      <xdr:col>46</xdr:col>
      <xdr:colOff>160655</xdr:colOff>
      <xdr:row>38</xdr:row>
      <xdr:rowOff>103909</xdr:rowOff>
    </xdr:from>
    <xdr:to>
      <xdr:col>59</xdr:col>
      <xdr:colOff>76200</xdr:colOff>
      <xdr:row>49</xdr:row>
      <xdr:rowOff>58224</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0283132" y="8641773"/>
          <a:ext cx="2842318" cy="204981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&lt;</a:t>
          </a:r>
          <a:r>
            <a:rPr kumimoji="1" lang="ja-JP" altLang="en-US" sz="1400">
              <a:solidFill>
                <a:schemeClr val="tx1"/>
              </a:solidFill>
            </a:rPr>
            <a:t>工場→御殿場駅タクシールート</a:t>
          </a:r>
          <a:r>
            <a:rPr kumimoji="1" lang="en-US" altLang="ja-JP" sz="1400">
              <a:solidFill>
                <a:schemeClr val="tx1"/>
              </a:solidFill>
            </a:rPr>
            <a:t>&gt;</a:t>
          </a:r>
        </a:p>
        <a:p>
          <a:pPr algn="l"/>
          <a:endParaRPr kumimoji="1" lang="en-US" altLang="ja-JP" sz="1400">
            <a:solidFill>
              <a:schemeClr val="tx1"/>
            </a:solidFill>
          </a:endParaRPr>
        </a:p>
        <a:p>
          <a:pPr algn="l"/>
          <a:endParaRPr kumimoji="1" lang="en-US" altLang="ja-JP" sz="1400">
            <a:solidFill>
              <a:schemeClr val="tx1"/>
            </a:solidFill>
          </a:endParaRPr>
        </a:p>
      </xdr:txBody>
    </xdr:sp>
    <xdr:clientData/>
  </xdr:twoCellAnchor>
  <xdr:twoCellAnchor>
    <xdr:from>
      <xdr:col>34</xdr:col>
      <xdr:colOff>209550</xdr:colOff>
      <xdr:row>47</xdr:row>
      <xdr:rowOff>108843</xdr:rowOff>
    </xdr:from>
    <xdr:to>
      <xdr:col>38</xdr:col>
      <xdr:colOff>57150</xdr:colOff>
      <xdr:row>48</xdr:row>
      <xdr:rowOff>134243</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8119836" y="10305129"/>
          <a:ext cx="791028" cy="21590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御殿場駅</a:t>
          </a:r>
        </a:p>
      </xdr:txBody>
    </xdr:sp>
    <xdr:clientData/>
  </xdr:twoCellAnchor>
  <xdr:twoCellAnchor>
    <xdr:from>
      <xdr:col>41</xdr:col>
      <xdr:colOff>180339</xdr:colOff>
      <xdr:row>40</xdr:row>
      <xdr:rowOff>59775</xdr:rowOff>
    </xdr:from>
    <xdr:to>
      <xdr:col>44</xdr:col>
      <xdr:colOff>225135</xdr:colOff>
      <xdr:row>42</xdr:row>
      <xdr:rowOff>1355</xdr:rowOff>
    </xdr:to>
    <xdr:sp macro="" textlink="">
      <xdr:nvSpPr>
        <xdr:cNvPr id="16" name="楕円 15">
          <a:extLst>
            <a:ext uri="{FF2B5EF4-FFF2-40B4-BE49-F238E27FC236}">
              <a16:creationId xmlns:a16="http://schemas.microsoft.com/office/drawing/2014/main" id="{00000000-0008-0000-0D00-000010000000}"/>
            </a:ext>
          </a:extLst>
        </xdr:cNvPr>
        <xdr:cNvSpPr/>
      </xdr:nvSpPr>
      <xdr:spPr>
        <a:xfrm>
          <a:off x="9177134" y="8978639"/>
          <a:ext cx="720206" cy="322580"/>
        </a:xfrm>
        <a:prstGeom prst="ellipse">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工場</a:t>
          </a:r>
        </a:p>
      </xdr:txBody>
    </xdr:sp>
    <xdr:clientData/>
  </xdr:twoCellAnchor>
  <xdr:twoCellAnchor>
    <xdr:from>
      <xdr:col>36</xdr:col>
      <xdr:colOff>129540</xdr:colOff>
      <xdr:row>42</xdr:row>
      <xdr:rowOff>25977</xdr:rowOff>
    </xdr:from>
    <xdr:to>
      <xdr:col>43</xdr:col>
      <xdr:colOff>38100</xdr:colOff>
      <xdr:row>47</xdr:row>
      <xdr:rowOff>106938</xdr:rowOff>
    </xdr:to>
    <xdr:sp macro="" textlink="">
      <xdr:nvSpPr>
        <xdr:cNvPr id="17" name="フリーフォーム: 図形 16">
          <a:extLst>
            <a:ext uri="{FF2B5EF4-FFF2-40B4-BE49-F238E27FC236}">
              <a16:creationId xmlns:a16="http://schemas.microsoft.com/office/drawing/2014/main" id="{00000000-0008-0000-0D00-000011000000}"/>
            </a:ext>
          </a:extLst>
        </xdr:cNvPr>
        <xdr:cNvSpPr/>
      </xdr:nvSpPr>
      <xdr:spPr>
        <a:xfrm>
          <a:off x="8000654" y="9325841"/>
          <a:ext cx="1484514" cy="1033461"/>
        </a:xfrm>
        <a:custGeom>
          <a:avLst/>
          <a:gdLst>
            <a:gd name="connsiteX0" fmla="*/ 6350 w 1460500"/>
            <a:gd name="connsiteY0" fmla="*/ 1263650 h 1263650"/>
            <a:gd name="connsiteX1" fmla="*/ 0 w 1460500"/>
            <a:gd name="connsiteY1" fmla="*/ 844550 h 1263650"/>
            <a:gd name="connsiteX2" fmla="*/ 666750 w 1460500"/>
            <a:gd name="connsiteY2" fmla="*/ 895350 h 1263650"/>
            <a:gd name="connsiteX3" fmla="*/ 666750 w 1460500"/>
            <a:gd name="connsiteY3" fmla="*/ 355600 h 1263650"/>
            <a:gd name="connsiteX4" fmla="*/ 1441450 w 1460500"/>
            <a:gd name="connsiteY4" fmla="*/ 349250 h 1263650"/>
            <a:gd name="connsiteX5" fmla="*/ 1460500 w 1460500"/>
            <a:gd name="connsiteY5" fmla="*/ 0 h 12636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60500" h="1263650">
              <a:moveTo>
                <a:pt x="6350" y="1263650"/>
              </a:moveTo>
              <a:cubicBezTo>
                <a:pt x="4233" y="1123950"/>
                <a:pt x="2117" y="984250"/>
                <a:pt x="0" y="844550"/>
              </a:cubicBezTo>
              <a:lnTo>
                <a:pt x="666750" y="895350"/>
              </a:lnTo>
              <a:lnTo>
                <a:pt x="666750" y="355600"/>
              </a:lnTo>
              <a:lnTo>
                <a:pt x="1441450" y="349250"/>
              </a:lnTo>
              <a:lnTo>
                <a:pt x="1460500" y="0"/>
              </a:ln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171450</xdr:colOff>
      <xdr:row>47</xdr:row>
      <xdr:rowOff>108843</xdr:rowOff>
    </xdr:from>
    <xdr:to>
      <xdr:col>51</xdr:col>
      <xdr:colOff>19050</xdr:colOff>
      <xdr:row>48</xdr:row>
      <xdr:rowOff>134243</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1147879" y="10305129"/>
          <a:ext cx="791028" cy="21590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御殿場駅</a:t>
          </a:r>
        </a:p>
      </xdr:txBody>
    </xdr:sp>
    <xdr:clientData/>
  </xdr:twoCellAnchor>
  <xdr:twoCellAnchor>
    <xdr:from>
      <xdr:col>54</xdr:col>
      <xdr:colOff>142240</xdr:colOff>
      <xdr:row>40</xdr:row>
      <xdr:rowOff>54926</xdr:rowOff>
    </xdr:from>
    <xdr:to>
      <xdr:col>57</xdr:col>
      <xdr:colOff>155864</xdr:colOff>
      <xdr:row>41</xdr:row>
      <xdr:rowOff>187006</xdr:rowOff>
    </xdr:to>
    <xdr:sp macro="" textlink="">
      <xdr:nvSpPr>
        <xdr:cNvPr id="19" name="楕円 18">
          <a:extLst>
            <a:ext uri="{FF2B5EF4-FFF2-40B4-BE49-F238E27FC236}">
              <a16:creationId xmlns:a16="http://schemas.microsoft.com/office/drawing/2014/main" id="{00000000-0008-0000-0D00-000013000000}"/>
            </a:ext>
          </a:extLst>
        </xdr:cNvPr>
        <xdr:cNvSpPr/>
      </xdr:nvSpPr>
      <xdr:spPr>
        <a:xfrm>
          <a:off x="12065808" y="8973790"/>
          <a:ext cx="689033" cy="322580"/>
        </a:xfrm>
        <a:prstGeom prst="ellipse">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工場</a:t>
          </a:r>
        </a:p>
      </xdr:txBody>
    </xdr:sp>
    <xdr:clientData/>
  </xdr:twoCellAnchor>
  <xdr:twoCellAnchor>
    <xdr:from>
      <xdr:col>49</xdr:col>
      <xdr:colOff>54611</xdr:colOff>
      <xdr:row>41</xdr:row>
      <xdr:rowOff>22483</xdr:rowOff>
    </xdr:from>
    <xdr:to>
      <xdr:col>54</xdr:col>
      <xdr:colOff>112569</xdr:colOff>
      <xdr:row>47</xdr:row>
      <xdr:rowOff>106938</xdr:rowOff>
    </xdr:to>
    <xdr:sp macro="" textlink="">
      <xdr:nvSpPr>
        <xdr:cNvPr id="23" name="フリーフォーム: 図形 22">
          <a:extLst>
            <a:ext uri="{FF2B5EF4-FFF2-40B4-BE49-F238E27FC236}">
              <a16:creationId xmlns:a16="http://schemas.microsoft.com/office/drawing/2014/main" id="{00000000-0008-0000-0D00-000017000000}"/>
            </a:ext>
          </a:extLst>
        </xdr:cNvPr>
        <xdr:cNvSpPr/>
      </xdr:nvSpPr>
      <xdr:spPr>
        <a:xfrm>
          <a:off x="10852497" y="9131847"/>
          <a:ext cx="1183640" cy="1227455"/>
        </a:xfrm>
        <a:custGeom>
          <a:avLst/>
          <a:gdLst>
            <a:gd name="connsiteX0" fmla="*/ 1574800 w 1574800"/>
            <a:gd name="connsiteY0" fmla="*/ 0 h 1327150"/>
            <a:gd name="connsiteX1" fmla="*/ 857250 w 1574800"/>
            <a:gd name="connsiteY1" fmla="*/ 171450 h 1327150"/>
            <a:gd name="connsiteX2" fmla="*/ 127000 w 1574800"/>
            <a:gd name="connsiteY2" fmla="*/ 863600 h 1327150"/>
            <a:gd name="connsiteX3" fmla="*/ 0 w 1574800"/>
            <a:gd name="connsiteY3" fmla="*/ 1327150 h 1327150"/>
          </a:gdLst>
          <a:ahLst/>
          <a:cxnLst>
            <a:cxn ang="0">
              <a:pos x="connsiteX0" y="connsiteY0"/>
            </a:cxn>
            <a:cxn ang="0">
              <a:pos x="connsiteX1" y="connsiteY1"/>
            </a:cxn>
            <a:cxn ang="0">
              <a:pos x="connsiteX2" y="connsiteY2"/>
            </a:cxn>
            <a:cxn ang="0">
              <a:pos x="connsiteX3" y="connsiteY3"/>
            </a:cxn>
          </a:cxnLst>
          <a:rect l="l" t="t" r="r" b="b"/>
          <a:pathLst>
            <a:path w="1574800" h="1327150">
              <a:moveTo>
                <a:pt x="1574800" y="0"/>
              </a:moveTo>
              <a:lnTo>
                <a:pt x="857250" y="171450"/>
              </a:lnTo>
              <a:lnTo>
                <a:pt x="127000" y="863600"/>
              </a:lnTo>
              <a:lnTo>
                <a:pt x="0" y="1327150"/>
              </a:ln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18703</xdr:colOff>
      <xdr:row>3</xdr:row>
      <xdr:rowOff>28997</xdr:rowOff>
    </xdr:from>
    <xdr:to>
      <xdr:col>2</xdr:col>
      <xdr:colOff>160898</xdr:colOff>
      <xdr:row>3</xdr:row>
      <xdr:rowOff>183514</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28253" y="438572"/>
          <a:ext cx="35174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91441</xdr:colOff>
      <xdr:row>13</xdr:row>
      <xdr:rowOff>92306</xdr:rowOff>
    </xdr:from>
    <xdr:to>
      <xdr:col>57</xdr:col>
      <xdr:colOff>173183</xdr:colOff>
      <xdr:row>37</xdr:row>
      <xdr:rowOff>147204</xdr:rowOff>
    </xdr:to>
    <xdr:sp macro="" textlink="">
      <xdr:nvSpPr>
        <xdr:cNvPr id="27" name="角丸四角形 26">
          <a:extLst>
            <a:ext uri="{FF2B5EF4-FFF2-40B4-BE49-F238E27FC236}">
              <a16:creationId xmlns:a16="http://schemas.microsoft.com/office/drawing/2014/main" id="{00000000-0008-0000-0D00-00001B000000}"/>
            </a:ext>
          </a:extLst>
        </xdr:cNvPr>
        <xdr:cNvSpPr/>
      </xdr:nvSpPr>
      <xdr:spPr>
        <a:xfrm>
          <a:off x="9183486" y="3876329"/>
          <a:ext cx="5796742" cy="4626898"/>
        </a:xfrm>
        <a:prstGeom prst="roundRect">
          <a:avLst>
            <a:gd name="adj" fmla="val 3765"/>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6</xdr:col>
      <xdr:colOff>12988</xdr:colOff>
      <xdr:row>3</xdr:row>
      <xdr:rowOff>27092</xdr:rowOff>
    </xdr:from>
    <xdr:to>
      <xdr:col>7</xdr:col>
      <xdr:colOff>134228</xdr:colOff>
      <xdr:row>3</xdr:row>
      <xdr:rowOff>181609</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346488" y="436667"/>
          <a:ext cx="349840" cy="154517"/>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51088</xdr:colOff>
      <xdr:row>3</xdr:row>
      <xdr:rowOff>25187</xdr:rowOff>
    </xdr:from>
    <xdr:to>
      <xdr:col>33</xdr:col>
      <xdr:colOff>189473</xdr:colOff>
      <xdr:row>3</xdr:row>
      <xdr:rowOff>179704</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7271038" y="434762"/>
          <a:ext cx="3479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206085</xdr:colOff>
      <xdr:row>5</xdr:row>
      <xdr:rowOff>266700</xdr:rowOff>
    </xdr:from>
    <xdr:to>
      <xdr:col>60</xdr:col>
      <xdr:colOff>48317</xdr:colOff>
      <xdr:row>7</xdr:row>
      <xdr:rowOff>7793</xdr:rowOff>
    </xdr:to>
    <xdr:sp macro="" textlink="">
      <xdr:nvSpPr>
        <xdr:cNvPr id="33" name="角丸四角形 26">
          <a:extLst>
            <a:ext uri="{FF2B5EF4-FFF2-40B4-BE49-F238E27FC236}">
              <a16:creationId xmlns:a16="http://schemas.microsoft.com/office/drawing/2014/main" id="{00000000-0008-0000-0D00-000021000000}"/>
            </a:ext>
          </a:extLst>
        </xdr:cNvPr>
        <xdr:cNvSpPr/>
      </xdr:nvSpPr>
      <xdr:spPr>
        <a:xfrm>
          <a:off x="12550485" y="1028700"/>
          <a:ext cx="2928332" cy="217343"/>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37</xdr:col>
      <xdr:colOff>134736</xdr:colOff>
      <xdr:row>11</xdr:row>
      <xdr:rowOff>533920</xdr:rowOff>
    </xdr:from>
    <xdr:to>
      <xdr:col>52</xdr:col>
      <xdr:colOff>12700</xdr:colOff>
      <xdr:row>12</xdr:row>
      <xdr:rowOff>694633</xdr:rowOff>
    </xdr:to>
    <xdr:sp macro="" textlink="">
      <xdr:nvSpPr>
        <xdr:cNvPr id="39" name="AutoShape 26">
          <a:extLst>
            <a:ext uri="{FF2B5EF4-FFF2-40B4-BE49-F238E27FC236}">
              <a16:creationId xmlns:a16="http://schemas.microsoft.com/office/drawing/2014/main" id="{00000000-0008-0000-0D00-000027000000}"/>
            </a:ext>
          </a:extLst>
        </xdr:cNvPr>
        <xdr:cNvSpPr>
          <a:spLocks noChangeArrowheads="1"/>
        </xdr:cNvSpPr>
      </xdr:nvSpPr>
      <xdr:spPr bwMode="auto">
        <a:xfrm>
          <a:off x="8827886" y="2902470"/>
          <a:ext cx="3402214" cy="757613"/>
        </a:xfrm>
        <a:prstGeom prst="wedgeRectCallout">
          <a:avLst>
            <a:gd name="adj1" fmla="val -21280"/>
            <a:gd name="adj2" fmla="val 82809"/>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ja-JP" sz="1100" b="0" kern="1200">
              <a:solidFill>
                <a:schemeClr val="tx1"/>
              </a:solidFill>
              <a:effectLst/>
              <a:latin typeface="Meiryo UI" panose="020B0604030504040204" pitchFamily="50" charset="-128"/>
              <a:ea typeface="Meiryo UI" panose="020B0604030504040204" pitchFamily="50" charset="-128"/>
              <a:cs typeface="+mn-cs"/>
            </a:rPr>
            <a:t>出張のルートに沿って、路線検索サイト等による検索画面の写しを添付してください。</a:t>
          </a:r>
          <a:endParaRPr lang="ja-JP" altLang="ja-JP">
            <a:effectLst/>
            <a:latin typeface="Meiryo UI" panose="020B0604030504040204" pitchFamily="50" charset="-128"/>
            <a:ea typeface="Meiryo UI" panose="020B0604030504040204" pitchFamily="50" charset="-128"/>
          </a:endParaRPr>
        </a:p>
        <a:p>
          <a:r>
            <a:rPr lang="ja-JP" altLang="ja-JP" sz="1100" b="0" kern="1200">
              <a:solidFill>
                <a:schemeClr val="tx1"/>
              </a:solidFill>
              <a:effectLst/>
              <a:latin typeface="Meiryo UI" panose="020B0604030504040204" pitchFamily="50" charset="-128"/>
              <a:ea typeface="Meiryo UI" panose="020B0604030504040204" pitchFamily="50" charset="-128"/>
              <a:cs typeface="+mn-cs"/>
            </a:rPr>
            <a:t>出張の</a:t>
          </a:r>
          <a:r>
            <a:rPr lang="ja-JP" altLang="en-US" sz="1100" b="0" kern="1200">
              <a:solidFill>
                <a:schemeClr val="tx1"/>
              </a:solidFill>
              <a:effectLst/>
              <a:latin typeface="Meiryo UI" panose="020B0604030504040204" pitchFamily="50" charset="-128"/>
              <a:ea typeface="Meiryo UI" panose="020B0604030504040204" pitchFamily="50" charset="-128"/>
              <a:cs typeface="+mn-cs"/>
            </a:rPr>
            <a:t>行程</a:t>
          </a:r>
          <a:r>
            <a:rPr lang="ja-JP" altLang="ja-JP" sz="1100" b="0" kern="1200">
              <a:solidFill>
                <a:schemeClr val="tx1"/>
              </a:solidFill>
              <a:effectLst/>
              <a:latin typeface="Meiryo UI" panose="020B0604030504040204" pitchFamily="50" charset="-128"/>
              <a:ea typeface="Meiryo UI" panose="020B0604030504040204" pitchFamily="50" charset="-128"/>
              <a:cs typeface="+mn-cs"/>
            </a:rPr>
            <a:t>全体が分かるようにしてください。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50</xdr:col>
      <xdr:colOff>196852</xdr:colOff>
      <xdr:row>3</xdr:row>
      <xdr:rowOff>76200</xdr:rowOff>
    </xdr:from>
    <xdr:to>
      <xdr:col>59</xdr:col>
      <xdr:colOff>133351</xdr:colOff>
      <xdr:row>5</xdr:row>
      <xdr:rowOff>133581</xdr:rowOff>
    </xdr:to>
    <xdr:sp macro="" textlink="">
      <xdr:nvSpPr>
        <xdr:cNvPr id="21" name="AutoShape 26">
          <a:extLst>
            <a:ext uri="{FF2B5EF4-FFF2-40B4-BE49-F238E27FC236}">
              <a16:creationId xmlns:a16="http://schemas.microsoft.com/office/drawing/2014/main" id="{00000000-0008-0000-0D00-000015000000}"/>
            </a:ext>
          </a:extLst>
        </xdr:cNvPr>
        <xdr:cNvSpPr>
          <a:spLocks noChangeArrowheads="1"/>
        </xdr:cNvSpPr>
      </xdr:nvSpPr>
      <xdr:spPr bwMode="auto">
        <a:xfrm>
          <a:off x="13055602" y="542925"/>
          <a:ext cx="2251074" cy="352656"/>
        </a:xfrm>
        <a:prstGeom prst="wedgeRectCallout">
          <a:avLst>
            <a:gd name="adj1" fmla="val -12768"/>
            <a:gd name="adj2" fmla="val 85654"/>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editAs="oneCell">
    <xdr:from>
      <xdr:col>35</xdr:col>
      <xdr:colOff>147205</xdr:colOff>
      <xdr:row>13</xdr:row>
      <xdr:rowOff>173182</xdr:rowOff>
    </xdr:from>
    <xdr:to>
      <xdr:col>57</xdr:col>
      <xdr:colOff>121228</xdr:colOff>
      <xdr:row>36</xdr:row>
      <xdr:rowOff>80883</xdr:rowOff>
    </xdr:to>
    <xdr:pic>
      <xdr:nvPicPr>
        <xdr:cNvPr id="2" name="図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239250" y="3957205"/>
          <a:ext cx="5689023" cy="4289201"/>
        </a:xfrm>
        <a:prstGeom prst="rect">
          <a:avLst/>
        </a:prstGeom>
      </xdr:spPr>
    </xdr:pic>
    <xdr:clientData/>
  </xdr:twoCellAnchor>
  <xdr:oneCellAnchor>
    <xdr:from>
      <xdr:col>51</xdr:col>
      <xdr:colOff>121228</xdr:colOff>
      <xdr:row>36</xdr:row>
      <xdr:rowOff>25977</xdr:rowOff>
    </xdr:from>
    <xdr:ext cx="1619250" cy="242374"/>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3369637" y="8191500"/>
          <a:ext cx="161925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900"/>
            <a:t>検索画面はサンプルです。</a:t>
          </a:r>
        </a:p>
      </xdr:txBody>
    </xdr:sp>
    <xdr:clientData/>
  </xdr:oneCellAnchor>
  <xdr:oneCellAnchor>
    <xdr:from>
      <xdr:col>39</xdr:col>
      <xdr:colOff>173183</xdr:colOff>
      <xdr:row>47</xdr:row>
      <xdr:rowOff>147205</xdr:rowOff>
    </xdr:from>
    <xdr:ext cx="1619250" cy="242374"/>
    <xdr:sp macro="" textlink="">
      <xdr:nvSpPr>
        <xdr:cNvPr id="25" name="テキスト ボックス 24">
          <a:extLst>
            <a:ext uri="{FF2B5EF4-FFF2-40B4-BE49-F238E27FC236}">
              <a16:creationId xmlns:a16="http://schemas.microsoft.com/office/drawing/2014/main" id="{00000000-0008-0000-0D00-000019000000}"/>
            </a:ext>
          </a:extLst>
        </xdr:cNvPr>
        <xdr:cNvSpPr txBox="1"/>
      </xdr:nvSpPr>
      <xdr:spPr>
        <a:xfrm>
          <a:off x="10304319" y="10408228"/>
          <a:ext cx="161925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900"/>
            <a:t>図はサンプルです。</a:t>
          </a:r>
        </a:p>
      </xdr:txBody>
    </xdr:sp>
    <xdr:clientData/>
  </xdr:oneCellAnchor>
  <xdr:oneCellAnchor>
    <xdr:from>
      <xdr:col>53</xdr:col>
      <xdr:colOff>25977</xdr:colOff>
      <xdr:row>47</xdr:row>
      <xdr:rowOff>147205</xdr:rowOff>
    </xdr:from>
    <xdr:ext cx="1619250" cy="242374"/>
    <xdr:sp macro="" textlink="">
      <xdr:nvSpPr>
        <xdr:cNvPr id="26" name="テキスト ボックス 25">
          <a:extLst>
            <a:ext uri="{FF2B5EF4-FFF2-40B4-BE49-F238E27FC236}">
              <a16:creationId xmlns:a16="http://schemas.microsoft.com/office/drawing/2014/main" id="{00000000-0008-0000-0D00-00001A000000}"/>
            </a:ext>
          </a:extLst>
        </xdr:cNvPr>
        <xdr:cNvSpPr txBox="1"/>
      </xdr:nvSpPr>
      <xdr:spPr>
        <a:xfrm>
          <a:off x="13793932" y="10408228"/>
          <a:ext cx="161925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900"/>
            <a:t>図はサンプルです。</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xdr:col>
      <xdr:colOff>18703</xdr:colOff>
      <xdr:row>3</xdr:row>
      <xdr:rowOff>28997</xdr:rowOff>
    </xdr:from>
    <xdr:to>
      <xdr:col>2</xdr:col>
      <xdr:colOff>160898</xdr:colOff>
      <xdr:row>3</xdr:row>
      <xdr:rowOff>183514</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184438" y="493817"/>
          <a:ext cx="34984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12988</xdr:colOff>
      <xdr:row>3</xdr:row>
      <xdr:rowOff>27092</xdr:rowOff>
    </xdr:from>
    <xdr:to>
      <xdr:col>7</xdr:col>
      <xdr:colOff>134228</xdr:colOff>
      <xdr:row>3</xdr:row>
      <xdr:rowOff>181609</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302673" y="491912"/>
          <a:ext cx="342220" cy="154517"/>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51088</xdr:colOff>
      <xdr:row>3</xdr:row>
      <xdr:rowOff>25187</xdr:rowOff>
    </xdr:from>
    <xdr:to>
      <xdr:col>33</xdr:col>
      <xdr:colOff>189473</xdr:colOff>
      <xdr:row>3</xdr:row>
      <xdr:rowOff>179704</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131973" y="488102"/>
          <a:ext cx="344125" cy="156422"/>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0</xdr:colOff>
      <xdr:row>7</xdr:row>
      <xdr:rowOff>0</xdr:rowOff>
    </xdr:from>
    <xdr:to>
      <xdr:col>41</xdr:col>
      <xdr:colOff>0</xdr:colOff>
      <xdr:row>7</xdr:row>
      <xdr:rowOff>370436</xdr:rowOff>
    </xdr:to>
    <xdr:sp macro="" textlink="">
      <xdr:nvSpPr>
        <xdr:cNvPr id="16" name="角丸四角形 26">
          <a:extLst>
            <a:ext uri="{FF2B5EF4-FFF2-40B4-BE49-F238E27FC236}">
              <a16:creationId xmlns:a16="http://schemas.microsoft.com/office/drawing/2014/main" id="{00000000-0008-0000-0E00-000010000000}"/>
            </a:ext>
          </a:extLst>
        </xdr:cNvPr>
        <xdr:cNvSpPr/>
      </xdr:nvSpPr>
      <xdr:spPr>
        <a:xfrm>
          <a:off x="7429500" y="1238250"/>
          <a:ext cx="1801091" cy="370436"/>
        </a:xfrm>
        <a:prstGeom prst="roundRect">
          <a:avLst>
            <a:gd name="adj" fmla="val 23849"/>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49</xdr:col>
      <xdr:colOff>0</xdr:colOff>
      <xdr:row>6</xdr:row>
      <xdr:rowOff>0</xdr:rowOff>
    </xdr:from>
    <xdr:to>
      <xdr:col>60</xdr:col>
      <xdr:colOff>129887</xdr:colOff>
      <xdr:row>7</xdr:row>
      <xdr:rowOff>17318</xdr:rowOff>
    </xdr:to>
    <xdr:sp macro="" textlink="">
      <xdr:nvSpPr>
        <xdr:cNvPr id="17" name="角丸四角形 26">
          <a:extLst>
            <a:ext uri="{FF2B5EF4-FFF2-40B4-BE49-F238E27FC236}">
              <a16:creationId xmlns:a16="http://schemas.microsoft.com/office/drawing/2014/main" id="{00000000-0008-0000-0E00-000011000000}"/>
            </a:ext>
          </a:extLst>
        </xdr:cNvPr>
        <xdr:cNvSpPr/>
      </xdr:nvSpPr>
      <xdr:spPr>
        <a:xfrm>
          <a:off x="12601575" y="1038225"/>
          <a:ext cx="2958812" cy="217343"/>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104775</xdr:colOff>
      <xdr:row>18</xdr:row>
      <xdr:rowOff>8658</xdr:rowOff>
    </xdr:from>
    <xdr:to>
      <xdr:col>57</xdr:col>
      <xdr:colOff>114300</xdr:colOff>
      <xdr:row>22</xdr:row>
      <xdr:rowOff>180975</xdr:rowOff>
    </xdr:to>
    <xdr:sp macro="" textlink="">
      <xdr:nvSpPr>
        <xdr:cNvPr id="22" name="AutoShape 26">
          <a:extLst>
            <a:ext uri="{FF2B5EF4-FFF2-40B4-BE49-F238E27FC236}">
              <a16:creationId xmlns:a16="http://schemas.microsoft.com/office/drawing/2014/main" id="{00000000-0008-0000-0E00-000016000000}"/>
            </a:ext>
          </a:extLst>
        </xdr:cNvPr>
        <xdr:cNvSpPr>
          <a:spLocks noChangeArrowheads="1"/>
        </xdr:cNvSpPr>
      </xdr:nvSpPr>
      <xdr:spPr bwMode="auto">
        <a:xfrm>
          <a:off x="9105900" y="3856758"/>
          <a:ext cx="5667375" cy="934317"/>
        </a:xfrm>
        <a:prstGeom prst="roundRect">
          <a:avLst>
            <a:gd name="adj" fmla="val 9266"/>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marL="0" marR="0" lvl="0" indent="0" algn="l" defTabSz="914400" rtl="0" eaLnBrk="0" fontAlgn="base" latinLnBrk="0" hangingPunct="0">
            <a:lnSpc>
              <a:spcPts val="1800"/>
            </a:lnSpc>
            <a:spcBef>
              <a:spcPct val="0"/>
            </a:spcBef>
            <a:spcAft>
              <a:spcPct val="0"/>
            </a:spcAft>
            <a:buClrTx/>
            <a:buSzTx/>
            <a:buFontTx/>
            <a:buNone/>
            <a:tabLst/>
            <a:defRPr/>
          </a:pPr>
          <a:r>
            <a:rPr lang="ja-JP" altLang="ja-JP" sz="1400" b="0" kern="1200">
              <a:solidFill>
                <a:sysClr val="windowText" lastClr="000000"/>
              </a:solidFill>
              <a:effectLst/>
              <a:latin typeface="Meiryo UI" panose="020B0604030504040204" pitchFamily="50" charset="-128"/>
              <a:ea typeface="Meiryo UI" panose="020B0604030504040204" pitchFamily="50" charset="-128"/>
              <a:cs typeface="+mn-cs"/>
            </a:rPr>
            <a:t>領収書</a:t>
          </a:r>
          <a:r>
            <a:rPr lang="ja-JP" altLang="en-US" sz="1400" b="0" kern="1200">
              <a:solidFill>
                <a:sysClr val="windowText" lastClr="000000"/>
              </a:solidFill>
              <a:effectLst/>
              <a:latin typeface="Meiryo UI" panose="020B0604030504040204" pitchFamily="50" charset="-128"/>
              <a:ea typeface="Meiryo UI" panose="020B0604030504040204" pitchFamily="50" charset="-128"/>
              <a:cs typeface="+mn-cs"/>
            </a:rPr>
            <a:t>が</a:t>
          </a:r>
          <a:r>
            <a:rPr lang="en-US" altLang="ja-JP" sz="1400" b="0" kern="120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400" b="0" kern="1200">
              <a:solidFill>
                <a:sysClr val="windowText" lastClr="000000"/>
              </a:solidFill>
              <a:effectLst/>
              <a:latin typeface="Meiryo UI" panose="020B0604030504040204" pitchFamily="50" charset="-128"/>
              <a:ea typeface="Meiryo UI" panose="020B0604030504040204" pitchFamily="50" charset="-128"/>
              <a:cs typeface="+mn-cs"/>
            </a:rPr>
            <a:t>枚に収まらない場合は、複数の台紙に領収書を貼付し提出してください。</a:t>
          </a:r>
          <a:endParaRPr lang="ja-JP" altLang="ja-JP" sz="1800" b="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51</xdr:col>
      <xdr:colOff>152400</xdr:colOff>
      <xdr:row>3</xdr:row>
      <xdr:rowOff>47625</xdr:rowOff>
    </xdr:from>
    <xdr:to>
      <xdr:col>60</xdr:col>
      <xdr:colOff>104775</xdr:colOff>
      <xdr:row>5</xdr:row>
      <xdr:rowOff>122787</xdr:rowOff>
    </xdr:to>
    <xdr:sp macro="" textlink="">
      <xdr:nvSpPr>
        <xdr:cNvPr id="11" name="AutoShape 26">
          <a:extLst>
            <a:ext uri="{FF2B5EF4-FFF2-40B4-BE49-F238E27FC236}">
              <a16:creationId xmlns:a16="http://schemas.microsoft.com/office/drawing/2014/main" id="{00000000-0008-0000-0E00-00000B000000}"/>
            </a:ext>
          </a:extLst>
        </xdr:cNvPr>
        <xdr:cNvSpPr>
          <a:spLocks noChangeArrowheads="1"/>
        </xdr:cNvSpPr>
      </xdr:nvSpPr>
      <xdr:spPr bwMode="auto">
        <a:xfrm>
          <a:off x="13268325" y="514350"/>
          <a:ext cx="2266950" cy="370437"/>
        </a:xfrm>
        <a:prstGeom prst="wedgeRectCallout">
          <a:avLst>
            <a:gd name="adj1" fmla="val -20053"/>
            <a:gd name="adj2" fmla="val 92683"/>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77509</xdr:colOff>
      <xdr:row>3</xdr:row>
      <xdr:rowOff>29039</xdr:rowOff>
    </xdr:from>
    <xdr:to>
      <xdr:col>2</xdr:col>
      <xdr:colOff>212508</xdr:colOff>
      <xdr:row>3</xdr:row>
      <xdr:rowOff>183556</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315634" y="438614"/>
          <a:ext cx="373124"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165191</xdr:colOff>
      <xdr:row>4</xdr:row>
      <xdr:rowOff>27507</xdr:rowOff>
    </xdr:from>
    <xdr:to>
      <xdr:col>33</xdr:col>
      <xdr:colOff>25309</xdr:colOff>
      <xdr:row>6</xdr:row>
      <xdr:rowOff>26761</xdr:rowOff>
    </xdr:to>
    <xdr:sp macro="" textlink="">
      <xdr:nvSpPr>
        <xdr:cNvPr id="3" name="角丸四角形 26">
          <a:extLst>
            <a:ext uri="{FF2B5EF4-FFF2-40B4-BE49-F238E27FC236}">
              <a16:creationId xmlns:a16="http://schemas.microsoft.com/office/drawing/2014/main" id="{00000000-0008-0000-0F00-000003000000}"/>
            </a:ext>
          </a:extLst>
        </xdr:cNvPr>
        <xdr:cNvSpPr/>
      </xdr:nvSpPr>
      <xdr:spPr>
        <a:xfrm>
          <a:off x="22529891" y="637107"/>
          <a:ext cx="4260668" cy="256429"/>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590549</xdr:colOff>
      <xdr:row>19</xdr:row>
      <xdr:rowOff>104775</xdr:rowOff>
    </xdr:from>
    <xdr:to>
      <xdr:col>26</xdr:col>
      <xdr:colOff>2009774</xdr:colOff>
      <xdr:row>23</xdr:row>
      <xdr:rowOff>237036</xdr:rowOff>
    </xdr:to>
    <xdr:sp macro="" textlink="">
      <xdr:nvSpPr>
        <xdr:cNvPr id="4" name="AutoShape 26">
          <a:extLst>
            <a:ext uri="{FF2B5EF4-FFF2-40B4-BE49-F238E27FC236}">
              <a16:creationId xmlns:a16="http://schemas.microsoft.com/office/drawing/2014/main" id="{00000000-0008-0000-0F00-000004000000}"/>
            </a:ext>
          </a:extLst>
        </xdr:cNvPr>
        <xdr:cNvSpPr>
          <a:spLocks noChangeArrowheads="1"/>
        </xdr:cNvSpPr>
      </xdr:nvSpPr>
      <xdr:spPr bwMode="auto">
        <a:xfrm>
          <a:off x="13514667" y="4116481"/>
          <a:ext cx="6798048" cy="1118379"/>
        </a:xfrm>
        <a:prstGeom prst="roundRect">
          <a:avLst>
            <a:gd name="adj" fmla="val 8230"/>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支援に要した交通費の補助対象範囲については、</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SHIFT</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事業ウェブサイトの</a:t>
          </a:r>
        </a:p>
        <a:p>
          <a:pPr algn="ctr">
            <a:lnSpc>
              <a:spcPts val="1800"/>
            </a:lnSpc>
            <a:spcBef>
              <a:spcPct val="0"/>
            </a:spcBef>
            <a:buFontTx/>
            <a:buNone/>
            <a:defRPr/>
          </a:pP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Q&amp;A</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　「</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DX</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型</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CO2</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削減対策実行支援事業」　を参照してください。</a:t>
          </a:r>
        </a:p>
      </xdr:txBody>
    </xdr:sp>
    <xdr:clientData/>
  </xdr:twoCellAnchor>
  <xdr:twoCellAnchor>
    <xdr:from>
      <xdr:col>3</xdr:col>
      <xdr:colOff>402744</xdr:colOff>
      <xdr:row>3</xdr:row>
      <xdr:rowOff>21419</xdr:rowOff>
    </xdr:from>
    <xdr:to>
      <xdr:col>4</xdr:col>
      <xdr:colOff>155704</xdr:colOff>
      <xdr:row>3</xdr:row>
      <xdr:rowOff>177841</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545744" y="430994"/>
          <a:ext cx="419710" cy="156422"/>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42872</xdr:colOff>
      <xdr:row>3</xdr:row>
      <xdr:rowOff>27134</xdr:rowOff>
    </xdr:from>
    <xdr:to>
      <xdr:col>20</xdr:col>
      <xdr:colOff>174061</xdr:colOff>
      <xdr:row>3</xdr:row>
      <xdr:rowOff>181651</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3911272" y="436709"/>
          <a:ext cx="369314"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856706</xdr:colOff>
      <xdr:row>9</xdr:row>
      <xdr:rowOff>12266</xdr:rowOff>
    </xdr:from>
    <xdr:to>
      <xdr:col>26</xdr:col>
      <xdr:colOff>26670</xdr:colOff>
      <xdr:row>11</xdr:row>
      <xdr:rowOff>11429</xdr:rowOff>
    </xdr:to>
    <xdr:sp macro="" textlink="">
      <xdr:nvSpPr>
        <xdr:cNvPr id="7" name="角丸四角形 26">
          <a:extLst>
            <a:ext uri="{FF2B5EF4-FFF2-40B4-BE49-F238E27FC236}">
              <a16:creationId xmlns:a16="http://schemas.microsoft.com/office/drawing/2014/main" id="{00000000-0008-0000-0F00-000007000000}"/>
            </a:ext>
          </a:extLst>
        </xdr:cNvPr>
        <xdr:cNvSpPr/>
      </xdr:nvSpPr>
      <xdr:spPr>
        <a:xfrm>
          <a:off x="16296731" y="1545791"/>
          <a:ext cx="3703864" cy="494463"/>
        </a:xfrm>
        <a:prstGeom prst="roundRect">
          <a:avLst>
            <a:gd name="adj" fmla="val 2495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257175</xdr:colOff>
      <xdr:row>34</xdr:row>
      <xdr:rowOff>28575</xdr:rowOff>
    </xdr:from>
    <xdr:to>
      <xdr:col>23</xdr:col>
      <xdr:colOff>386716</xdr:colOff>
      <xdr:row>36</xdr:row>
      <xdr:rowOff>49530</xdr:rowOff>
    </xdr:to>
    <xdr:sp macro="" textlink="">
      <xdr:nvSpPr>
        <xdr:cNvPr id="8" name="AutoShape 26">
          <a:extLst>
            <a:ext uri="{FF2B5EF4-FFF2-40B4-BE49-F238E27FC236}">
              <a16:creationId xmlns:a16="http://schemas.microsoft.com/office/drawing/2014/main" id="{00000000-0008-0000-0F00-000008000000}"/>
            </a:ext>
          </a:extLst>
        </xdr:cNvPr>
        <xdr:cNvSpPr>
          <a:spLocks noChangeArrowheads="1"/>
        </xdr:cNvSpPr>
      </xdr:nvSpPr>
      <xdr:spPr bwMode="auto">
        <a:xfrm>
          <a:off x="14363700" y="7753350"/>
          <a:ext cx="2425066" cy="516255"/>
        </a:xfrm>
        <a:prstGeom prst="rect">
          <a:avLst/>
        </a:prstGeom>
        <a:solidFill>
          <a:schemeClr val="accent4">
            <a:lumMod val="20000"/>
            <a:lumOff val="80000"/>
          </a:schemeClr>
        </a:solidFill>
        <a:ln w="6350" cap="rnd">
          <a:solidFill>
            <a:srgbClr val="FF0000"/>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記入欄が足りないときは、行を挿入してください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25</xdr:col>
      <xdr:colOff>598170</xdr:colOff>
      <xdr:row>3</xdr:row>
      <xdr:rowOff>171450</xdr:rowOff>
    </xdr:from>
    <xdr:to>
      <xdr:col>26</xdr:col>
      <xdr:colOff>2040255</xdr:colOff>
      <xdr:row>7</xdr:row>
      <xdr:rowOff>114300</xdr:rowOff>
    </xdr:to>
    <xdr:sp macro="" textlink="">
      <xdr:nvSpPr>
        <xdr:cNvPr id="10" name="AutoShape 26">
          <a:extLst>
            <a:ext uri="{FF2B5EF4-FFF2-40B4-BE49-F238E27FC236}">
              <a16:creationId xmlns:a16="http://schemas.microsoft.com/office/drawing/2014/main" id="{00000000-0008-0000-0F00-00000A000000}"/>
            </a:ext>
          </a:extLst>
        </xdr:cNvPr>
        <xdr:cNvSpPr>
          <a:spLocks noChangeArrowheads="1"/>
        </xdr:cNvSpPr>
      </xdr:nvSpPr>
      <xdr:spPr bwMode="auto">
        <a:xfrm>
          <a:off x="18990945" y="581025"/>
          <a:ext cx="3023235" cy="590550"/>
        </a:xfrm>
        <a:prstGeom prst="wedgeRectCallout">
          <a:avLst>
            <a:gd name="adj1" fmla="val -43180"/>
            <a:gd name="adj2" fmla="val 112897"/>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出発地と到着地は交通経路（駅名など）ではなく、場所（事務所など）を記入してください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28</xdr:col>
      <xdr:colOff>571500</xdr:colOff>
      <xdr:row>6</xdr:row>
      <xdr:rowOff>155614</xdr:rowOff>
    </xdr:from>
    <xdr:to>
      <xdr:col>31</xdr:col>
      <xdr:colOff>464515</xdr:colOff>
      <xdr:row>8</xdr:row>
      <xdr:rowOff>122513</xdr:rowOff>
    </xdr:to>
    <xdr:sp macro="" textlink="">
      <xdr:nvSpPr>
        <xdr:cNvPr id="9" name="AutoShape 26">
          <a:extLst>
            <a:ext uri="{FF2B5EF4-FFF2-40B4-BE49-F238E27FC236}">
              <a16:creationId xmlns:a16="http://schemas.microsoft.com/office/drawing/2014/main" id="{00000000-0008-0000-0F00-000009000000}"/>
            </a:ext>
          </a:extLst>
        </xdr:cNvPr>
        <xdr:cNvSpPr>
          <a:spLocks noChangeArrowheads="1"/>
        </xdr:cNvSpPr>
      </xdr:nvSpPr>
      <xdr:spPr bwMode="auto">
        <a:xfrm>
          <a:off x="23174325" y="1022389"/>
          <a:ext cx="2359990" cy="443149"/>
        </a:xfrm>
        <a:prstGeom prst="wedgeRectCallout">
          <a:avLst>
            <a:gd name="adj1" fmla="val 22545"/>
            <a:gd name="adj2" fmla="val -78757"/>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41822</xdr:colOff>
      <xdr:row>3</xdr:row>
      <xdr:rowOff>25400</xdr:rowOff>
    </xdr:from>
    <xdr:to>
      <xdr:col>2</xdr:col>
      <xdr:colOff>189188</xdr:colOff>
      <xdr:row>3</xdr:row>
      <xdr:rowOff>181822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51372" y="692150"/>
          <a:ext cx="356916" cy="156422"/>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41822</xdr:colOff>
      <xdr:row>3</xdr:row>
      <xdr:rowOff>25400</xdr:rowOff>
    </xdr:from>
    <xdr:to>
      <xdr:col>25</xdr:col>
      <xdr:colOff>189188</xdr:colOff>
      <xdr:row>3</xdr:row>
      <xdr:rowOff>181822</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0624097" y="692150"/>
          <a:ext cx="356916" cy="156422"/>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3722</xdr:colOff>
      <xdr:row>3</xdr:row>
      <xdr:rowOff>21590</xdr:rowOff>
    </xdr:from>
    <xdr:to>
      <xdr:col>8</xdr:col>
      <xdr:colOff>151088</xdr:colOff>
      <xdr:row>3</xdr:row>
      <xdr:rowOff>179917</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470572" y="593090"/>
          <a:ext cx="356916" cy="158327"/>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337097</xdr:colOff>
      <xdr:row>3</xdr:row>
      <xdr:rowOff>17780</xdr:rowOff>
    </xdr:from>
    <xdr:to>
      <xdr:col>34</xdr:col>
      <xdr:colOff>694013</xdr:colOff>
      <xdr:row>3</xdr:row>
      <xdr:rowOff>178012</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14062622" y="589280"/>
          <a:ext cx="356916" cy="160232"/>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723900</xdr:colOff>
      <xdr:row>5</xdr:row>
      <xdr:rowOff>180455</xdr:rowOff>
    </xdr:from>
    <xdr:to>
      <xdr:col>44</xdr:col>
      <xdr:colOff>47625</xdr:colOff>
      <xdr:row>7</xdr:row>
      <xdr:rowOff>17165</xdr:rowOff>
    </xdr:to>
    <xdr:sp macro="" textlink="">
      <xdr:nvSpPr>
        <xdr:cNvPr id="13" name="角丸四角形 26">
          <a:extLst>
            <a:ext uri="{FF2B5EF4-FFF2-40B4-BE49-F238E27FC236}">
              <a16:creationId xmlns:a16="http://schemas.microsoft.com/office/drawing/2014/main" id="{00000000-0008-0000-0100-00000D000000}"/>
            </a:ext>
          </a:extLst>
        </xdr:cNvPr>
        <xdr:cNvSpPr/>
      </xdr:nvSpPr>
      <xdr:spPr>
        <a:xfrm>
          <a:off x="21183600" y="1037705"/>
          <a:ext cx="3676650" cy="25581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777875</xdr:colOff>
      <xdr:row>5</xdr:row>
      <xdr:rowOff>76200</xdr:rowOff>
    </xdr:from>
    <xdr:to>
      <xdr:col>39</xdr:col>
      <xdr:colOff>152862</xdr:colOff>
      <xdr:row>7</xdr:row>
      <xdr:rowOff>82550</xdr:rowOff>
    </xdr:to>
    <xdr:sp macro="" textlink="">
      <xdr:nvSpPr>
        <xdr:cNvPr id="14" name="AutoShape 26">
          <a:extLst>
            <a:ext uri="{FF2B5EF4-FFF2-40B4-BE49-F238E27FC236}">
              <a16:creationId xmlns:a16="http://schemas.microsoft.com/office/drawing/2014/main" id="{00000000-0008-0000-0100-00000E000000}"/>
            </a:ext>
          </a:extLst>
        </xdr:cNvPr>
        <xdr:cNvSpPr>
          <a:spLocks noChangeArrowheads="1"/>
        </xdr:cNvSpPr>
      </xdr:nvSpPr>
      <xdr:spPr bwMode="auto">
        <a:xfrm>
          <a:off x="17999075" y="933450"/>
          <a:ext cx="2613487" cy="425450"/>
        </a:xfrm>
        <a:prstGeom prst="wedgeRectCallout">
          <a:avLst>
            <a:gd name="adj1" fmla="val 69534"/>
            <a:gd name="adj2" fmla="val -3426"/>
          </a:avLst>
        </a:prstGeom>
        <a:solidFill>
          <a:schemeClr val="accent4">
            <a:lumMod val="40000"/>
            <a:lumOff val="60000"/>
          </a:schemeClr>
        </a:solidFill>
        <a:ln w="19050" cap="rnd">
          <a:solidFill>
            <a:srgbClr val="FF0000"/>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31</xdr:col>
      <xdr:colOff>82550</xdr:colOff>
      <xdr:row>10</xdr:row>
      <xdr:rowOff>120650</xdr:rowOff>
    </xdr:from>
    <xdr:to>
      <xdr:col>33</xdr:col>
      <xdr:colOff>193675</xdr:colOff>
      <xdr:row>12</xdr:row>
      <xdr:rowOff>180800</xdr:rowOff>
    </xdr:to>
    <xdr:sp macro="" textlink="">
      <xdr:nvSpPr>
        <xdr:cNvPr id="4" name="AutoShape 26">
          <a:extLst>
            <a:ext uri="{FF2B5EF4-FFF2-40B4-BE49-F238E27FC236}">
              <a16:creationId xmlns:a16="http://schemas.microsoft.com/office/drawing/2014/main" id="{21BA3138-57DE-401E-BB17-3EFAD6E7225E}"/>
            </a:ext>
          </a:extLst>
        </xdr:cNvPr>
        <xdr:cNvSpPr>
          <a:spLocks noChangeArrowheads="1"/>
        </xdr:cNvSpPr>
      </xdr:nvSpPr>
      <xdr:spPr bwMode="auto">
        <a:xfrm>
          <a:off x="11423650" y="2082800"/>
          <a:ext cx="1069975" cy="517350"/>
        </a:xfrm>
        <a:prstGeom prst="wedgeRectCallout">
          <a:avLst>
            <a:gd name="adj1" fmla="val -67549"/>
            <a:gd name="adj2" fmla="val 286112"/>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26</xdr:col>
      <xdr:colOff>0</xdr:colOff>
      <xdr:row>31</xdr:row>
      <xdr:rowOff>88900</xdr:rowOff>
    </xdr:from>
    <xdr:to>
      <xdr:col>30</xdr:col>
      <xdr:colOff>206375</xdr:colOff>
      <xdr:row>34</xdr:row>
      <xdr:rowOff>104600</xdr:rowOff>
    </xdr:to>
    <xdr:sp macro="" textlink="">
      <xdr:nvSpPr>
        <xdr:cNvPr id="5" name="AutoShape 26">
          <a:extLst>
            <a:ext uri="{FF2B5EF4-FFF2-40B4-BE49-F238E27FC236}">
              <a16:creationId xmlns:a16="http://schemas.microsoft.com/office/drawing/2014/main" id="{B9EFEAAD-5751-9459-87C1-1006F2C2BC62}"/>
            </a:ext>
          </a:extLst>
        </xdr:cNvPr>
        <xdr:cNvSpPr>
          <a:spLocks noChangeArrowheads="1"/>
        </xdr:cNvSpPr>
      </xdr:nvSpPr>
      <xdr:spPr bwMode="auto">
        <a:xfrm>
          <a:off x="10261600" y="6838950"/>
          <a:ext cx="1069975" cy="517350"/>
        </a:xfrm>
        <a:prstGeom prst="wedgeRectCallout">
          <a:avLst>
            <a:gd name="adj1" fmla="val 20284"/>
            <a:gd name="adj2" fmla="val -121387"/>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39</xdr:col>
      <xdr:colOff>717175</xdr:colOff>
      <xdr:row>15</xdr:row>
      <xdr:rowOff>95250</xdr:rowOff>
    </xdr:from>
    <xdr:to>
      <xdr:col>42</xdr:col>
      <xdr:colOff>114859</xdr:colOff>
      <xdr:row>19</xdr:row>
      <xdr:rowOff>149050</xdr:rowOff>
    </xdr:to>
    <xdr:sp macro="" textlink="">
      <xdr:nvSpPr>
        <xdr:cNvPr id="3" name="AutoShape 26">
          <a:extLst>
            <a:ext uri="{FF2B5EF4-FFF2-40B4-BE49-F238E27FC236}">
              <a16:creationId xmlns:a16="http://schemas.microsoft.com/office/drawing/2014/main" id="{6EBA3095-B9D2-DBDD-32EA-EA65C8FB7709}"/>
            </a:ext>
          </a:extLst>
        </xdr:cNvPr>
        <xdr:cNvSpPr>
          <a:spLocks noChangeArrowheads="1"/>
        </xdr:cNvSpPr>
      </xdr:nvSpPr>
      <xdr:spPr bwMode="auto">
        <a:xfrm>
          <a:off x="21078263" y="3176868"/>
          <a:ext cx="1818155" cy="950270"/>
        </a:xfrm>
        <a:prstGeom prst="wedgeRectCallout">
          <a:avLst>
            <a:gd name="adj1" fmla="val 97887"/>
            <a:gd name="adj2" fmla="val 13468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様式第</a:t>
          </a:r>
          <a:r>
            <a:rPr lang="en-US" altLang="ja-JP" sz="1000" b="0" kern="1200">
              <a:solidFill>
                <a:srgbClr val="FF0000"/>
              </a:solidFill>
              <a:effectLst/>
              <a:latin typeface="Meiryo UI" panose="020B0604030504040204" pitchFamily="50" charset="-128"/>
              <a:ea typeface="Meiryo UI" panose="020B0604030504040204" pitchFamily="50" charset="-128"/>
              <a:cs typeface="+mn-cs"/>
            </a:rPr>
            <a:t>12</a:t>
          </a:r>
          <a:r>
            <a:rPr lang="ja-JP" altLang="en-US" sz="1000" b="0" kern="1200">
              <a:solidFill>
                <a:srgbClr val="FF0000"/>
              </a:solidFill>
              <a:effectLst/>
              <a:latin typeface="Meiryo UI" panose="020B0604030504040204" pitchFamily="50" charset="-128"/>
              <a:ea typeface="Meiryo UI" panose="020B0604030504040204" pitchFamily="50" charset="-128"/>
              <a:cs typeface="+mn-cs"/>
            </a:rPr>
            <a:t> 別紙</a:t>
          </a:r>
          <a:r>
            <a:rPr lang="en-US" altLang="ja-JP" sz="1000" b="0" kern="1200">
              <a:solidFill>
                <a:srgbClr val="FF0000"/>
              </a:solidFill>
              <a:effectLst/>
              <a:latin typeface="Meiryo UI" panose="020B0604030504040204" pitchFamily="50" charset="-128"/>
              <a:ea typeface="Meiryo UI" panose="020B0604030504040204" pitchFamily="50" charset="-128"/>
              <a:cs typeface="+mn-cs"/>
            </a:rPr>
            <a:t>2</a:t>
          </a:r>
          <a:r>
            <a:rPr lang="ja-JP" altLang="en-US" sz="1000" b="0" kern="1200">
              <a:solidFill>
                <a:srgbClr val="FF0000"/>
              </a:solidFill>
              <a:effectLst/>
              <a:latin typeface="Meiryo UI" panose="020B0604030504040204" pitchFamily="50" charset="-128"/>
              <a:ea typeface="Meiryo UI" panose="020B0604030504040204" pitchFamily="50" charset="-128"/>
              <a:cs typeface="+mn-cs"/>
            </a:rPr>
            <a:t>に記載の値との比較を行い相違がないことを確認すること。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21881" y="513945"/>
          <a:ext cx="280842"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1334877" y="516061"/>
          <a:ext cx="276512"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542790" y="513945"/>
          <a:ext cx="282747"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15</xdr:row>
      <xdr:rowOff>42729</xdr:rowOff>
    </xdr:from>
    <xdr:to>
      <xdr:col>52</xdr:col>
      <xdr:colOff>51860</xdr:colOff>
      <xdr:row>17</xdr:row>
      <xdr:rowOff>32146</xdr:rowOff>
    </xdr:to>
    <xdr:sp macro="" textlink="">
      <xdr:nvSpPr>
        <xdr:cNvPr id="3" name="楕円 2">
          <a:extLst>
            <a:ext uri="{FF2B5EF4-FFF2-40B4-BE49-F238E27FC236}">
              <a16:creationId xmlns:a16="http://schemas.microsoft.com/office/drawing/2014/main" id="{2BDAC1F3-1289-4CC0-8F7B-F348D247C497}"/>
            </a:ext>
          </a:extLst>
        </xdr:cNvPr>
        <xdr:cNvSpPr/>
      </xdr:nvSpPr>
      <xdr:spPr>
        <a:xfrm>
          <a:off x="9725026" y="3439979"/>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15</xdr:row>
      <xdr:rowOff>44845</xdr:rowOff>
    </xdr:from>
    <xdr:to>
      <xdr:col>66</xdr:col>
      <xdr:colOff>45510</xdr:colOff>
      <xdr:row>17</xdr:row>
      <xdr:rowOff>40612</xdr:rowOff>
    </xdr:to>
    <xdr:sp macro="" textlink="">
      <xdr:nvSpPr>
        <xdr:cNvPr id="4" name="楕円 3">
          <a:extLst>
            <a:ext uri="{FF2B5EF4-FFF2-40B4-BE49-F238E27FC236}">
              <a16:creationId xmlns:a16="http://schemas.microsoft.com/office/drawing/2014/main" id="{BBAC7BFC-2FBF-4965-9C3B-81590FC6CF26}"/>
            </a:ext>
          </a:extLst>
        </xdr:cNvPr>
        <xdr:cNvSpPr/>
      </xdr:nvSpPr>
      <xdr:spPr>
        <a:xfrm>
          <a:off x="12461876" y="3442095"/>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4</xdr:row>
      <xdr:rowOff>108355</xdr:rowOff>
    </xdr:from>
    <xdr:to>
      <xdr:col>66</xdr:col>
      <xdr:colOff>32020</xdr:colOff>
      <xdr:row>6</xdr:row>
      <xdr:rowOff>1291</xdr:rowOff>
    </xdr:to>
    <xdr:sp macro="" textlink="">
      <xdr:nvSpPr>
        <xdr:cNvPr id="5" name="角丸四角形 26">
          <a:extLst>
            <a:ext uri="{FF2B5EF4-FFF2-40B4-BE49-F238E27FC236}">
              <a16:creationId xmlns:a16="http://schemas.microsoft.com/office/drawing/2014/main" id="{EDAF565D-1A38-4E63-B0DA-6BE2038236E6}"/>
            </a:ext>
          </a:extLst>
        </xdr:cNvPr>
        <xdr:cNvSpPr/>
      </xdr:nvSpPr>
      <xdr:spPr>
        <a:xfrm>
          <a:off x="11833225" y="803680"/>
          <a:ext cx="324829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15</xdr:row>
      <xdr:rowOff>44855</xdr:rowOff>
    </xdr:from>
    <xdr:to>
      <xdr:col>47</xdr:col>
      <xdr:colOff>213925</xdr:colOff>
      <xdr:row>25</xdr:row>
      <xdr:rowOff>16017</xdr:rowOff>
    </xdr:to>
    <xdr:sp macro="" textlink="">
      <xdr:nvSpPr>
        <xdr:cNvPr id="6" name="角丸四角形 26">
          <a:extLst>
            <a:ext uri="{FF2B5EF4-FFF2-40B4-BE49-F238E27FC236}">
              <a16:creationId xmlns:a16="http://schemas.microsoft.com/office/drawing/2014/main" id="{F1C3DC80-D55A-4438-B3CD-A0C5BBF7338A}"/>
            </a:ext>
          </a:extLst>
        </xdr:cNvPr>
        <xdr:cNvSpPr/>
      </xdr:nvSpPr>
      <xdr:spPr>
        <a:xfrm>
          <a:off x="7019925" y="3442105"/>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15</xdr:row>
      <xdr:rowOff>44854</xdr:rowOff>
    </xdr:from>
    <xdr:to>
      <xdr:col>63</xdr:col>
      <xdr:colOff>215900</xdr:colOff>
      <xdr:row>16</xdr:row>
      <xdr:rowOff>228599</xdr:rowOff>
    </xdr:to>
    <xdr:sp macro="" textlink="">
      <xdr:nvSpPr>
        <xdr:cNvPr id="7" name="角丸四角形 26">
          <a:extLst>
            <a:ext uri="{FF2B5EF4-FFF2-40B4-BE49-F238E27FC236}">
              <a16:creationId xmlns:a16="http://schemas.microsoft.com/office/drawing/2014/main" id="{A4AEE493-686C-4400-9C98-D1D28ED80CFE}"/>
            </a:ext>
          </a:extLst>
        </xdr:cNvPr>
        <xdr:cNvSpPr/>
      </xdr:nvSpPr>
      <xdr:spPr>
        <a:xfrm>
          <a:off x="10674350" y="3442104"/>
          <a:ext cx="2730500" cy="234545"/>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55</xdr:col>
      <xdr:colOff>187325</xdr:colOff>
      <xdr:row>7</xdr:row>
      <xdr:rowOff>95655</xdr:rowOff>
    </xdr:from>
    <xdr:to>
      <xdr:col>64</xdr:col>
      <xdr:colOff>28575</xdr:colOff>
      <xdr:row>8</xdr:row>
      <xdr:rowOff>184555</xdr:rowOff>
    </xdr:to>
    <xdr:sp macro="" textlink="">
      <xdr:nvSpPr>
        <xdr:cNvPr id="8" name="AutoShape 26">
          <a:extLst>
            <a:ext uri="{FF2B5EF4-FFF2-40B4-BE49-F238E27FC236}">
              <a16:creationId xmlns:a16="http://schemas.microsoft.com/office/drawing/2014/main" id="{8D3B2277-2B0B-482A-BF1E-D964C7C9D120}"/>
            </a:ext>
          </a:extLst>
        </xdr:cNvPr>
        <xdr:cNvSpPr>
          <a:spLocks noChangeArrowheads="1"/>
        </xdr:cNvSpPr>
      </xdr:nvSpPr>
      <xdr:spPr bwMode="auto">
        <a:xfrm>
          <a:off x="12512675" y="138153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twoCellAnchor>
    <xdr:from>
      <xdr:col>41</xdr:col>
      <xdr:colOff>3175</xdr:colOff>
      <xdr:row>10</xdr:row>
      <xdr:rowOff>222655</xdr:rowOff>
    </xdr:from>
    <xdr:to>
      <xdr:col>49</xdr:col>
      <xdr:colOff>171450</xdr:colOff>
      <xdr:row>13</xdr:row>
      <xdr:rowOff>71985</xdr:rowOff>
    </xdr:to>
    <xdr:sp macro="" textlink="">
      <xdr:nvSpPr>
        <xdr:cNvPr id="10" name="AutoShape 26">
          <a:extLst>
            <a:ext uri="{FF2B5EF4-FFF2-40B4-BE49-F238E27FC236}">
              <a16:creationId xmlns:a16="http://schemas.microsoft.com/office/drawing/2014/main" id="{19DA80A4-F0AA-4D9E-90ED-9200BA2E551F}"/>
            </a:ext>
          </a:extLst>
        </xdr:cNvPr>
        <xdr:cNvSpPr>
          <a:spLocks noChangeArrowheads="1"/>
        </xdr:cNvSpPr>
      </xdr:nvSpPr>
      <xdr:spPr bwMode="auto">
        <a:xfrm>
          <a:off x="8162925" y="2362605"/>
          <a:ext cx="1997075"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26</xdr:row>
      <xdr:rowOff>222655</xdr:rowOff>
    </xdr:from>
    <xdr:to>
      <xdr:col>47</xdr:col>
      <xdr:colOff>101196</xdr:colOff>
      <xdr:row>29</xdr:row>
      <xdr:rowOff>172086</xdr:rowOff>
    </xdr:to>
    <xdr:sp macro="" textlink="">
      <xdr:nvSpPr>
        <xdr:cNvPr id="11" name="AutoShape 26">
          <a:extLst>
            <a:ext uri="{FF2B5EF4-FFF2-40B4-BE49-F238E27FC236}">
              <a16:creationId xmlns:a16="http://schemas.microsoft.com/office/drawing/2014/main" id="{F0945AD7-FED1-433A-8431-8E20213766F3}"/>
            </a:ext>
          </a:extLst>
        </xdr:cNvPr>
        <xdr:cNvSpPr>
          <a:spLocks noChangeArrowheads="1"/>
        </xdr:cNvSpPr>
      </xdr:nvSpPr>
      <xdr:spPr bwMode="auto">
        <a:xfrm>
          <a:off x="7172325" y="5956705"/>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xdr:twoCellAnchor>
    <xdr:from>
      <xdr:col>52</xdr:col>
      <xdr:colOff>50800</xdr:colOff>
      <xdr:row>18</xdr:row>
      <xdr:rowOff>221732</xdr:rowOff>
    </xdr:from>
    <xdr:to>
      <xdr:col>65</xdr:col>
      <xdr:colOff>79375</xdr:colOff>
      <xdr:row>22</xdr:row>
      <xdr:rowOff>19050</xdr:rowOff>
    </xdr:to>
    <xdr:sp macro="" textlink="">
      <xdr:nvSpPr>
        <xdr:cNvPr id="14" name="AutoShape 26">
          <a:extLst>
            <a:ext uri="{FF2B5EF4-FFF2-40B4-BE49-F238E27FC236}">
              <a16:creationId xmlns:a16="http://schemas.microsoft.com/office/drawing/2014/main" id="{8CD16114-C52E-4D3C-9DA5-5A06A68B1A2F}"/>
            </a:ext>
          </a:extLst>
        </xdr:cNvPr>
        <xdr:cNvSpPr>
          <a:spLocks noChangeArrowheads="1"/>
        </xdr:cNvSpPr>
      </xdr:nvSpPr>
      <xdr:spPr bwMode="auto">
        <a:xfrm>
          <a:off x="10725150" y="4126982"/>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58</xdr:col>
      <xdr:colOff>45583</xdr:colOff>
      <xdr:row>16</xdr:row>
      <xdr:rowOff>222655</xdr:rowOff>
    </xdr:from>
    <xdr:to>
      <xdr:col>64</xdr:col>
      <xdr:colOff>5941</xdr:colOff>
      <xdr:row>19</xdr:row>
      <xdr:rowOff>8604</xdr:rowOff>
    </xdr:to>
    <xdr:sp macro="" textlink="">
      <xdr:nvSpPr>
        <xdr:cNvPr id="16" name="フリーフォーム: 図形 15">
          <a:extLst>
            <a:ext uri="{FF2B5EF4-FFF2-40B4-BE49-F238E27FC236}">
              <a16:creationId xmlns:a16="http://schemas.microsoft.com/office/drawing/2014/main" id="{B2B33568-924E-4CAB-BA2D-59D02A978B0D}"/>
            </a:ext>
          </a:extLst>
        </xdr:cNvPr>
        <xdr:cNvSpPr/>
      </xdr:nvSpPr>
      <xdr:spPr>
        <a:xfrm>
          <a:off x="11634333" y="3670705"/>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44450</xdr:colOff>
      <xdr:row>8</xdr:row>
      <xdr:rowOff>213129</xdr:rowOff>
    </xdr:from>
    <xdr:to>
      <xdr:col>53</xdr:col>
      <xdr:colOff>189634</xdr:colOff>
      <xdr:row>10</xdr:row>
      <xdr:rowOff>165504</xdr:rowOff>
    </xdr:to>
    <xdr:sp macro="" textlink="">
      <xdr:nvSpPr>
        <xdr:cNvPr id="21" name="AutoShape 26">
          <a:extLst>
            <a:ext uri="{FF2B5EF4-FFF2-40B4-BE49-F238E27FC236}">
              <a16:creationId xmlns:a16="http://schemas.microsoft.com/office/drawing/2014/main" id="{90CF3F5C-0C6E-410C-B2C7-1F22F496D83A}"/>
            </a:ext>
          </a:extLst>
        </xdr:cNvPr>
        <xdr:cNvSpPr>
          <a:spLocks noChangeArrowheads="1"/>
        </xdr:cNvSpPr>
      </xdr:nvSpPr>
      <xdr:spPr bwMode="auto">
        <a:xfrm>
          <a:off x="7346950" y="1743479"/>
          <a:ext cx="3745634" cy="561975"/>
        </a:xfrm>
        <a:prstGeom prst="wedgeRectCallout">
          <a:avLst>
            <a:gd name="adj1" fmla="val -39372"/>
            <a:gd name="adj2" fmla="val -127531"/>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152805</xdr:rowOff>
    </xdr:from>
    <xdr:to>
      <xdr:col>45</xdr:col>
      <xdr:colOff>33944</xdr:colOff>
      <xdr:row>14</xdr:row>
      <xdr:rowOff>136755</xdr:rowOff>
    </xdr:to>
    <xdr:sp macro="" textlink="">
      <xdr:nvSpPr>
        <xdr:cNvPr id="23" name="AutoShape 26">
          <a:extLst>
            <a:ext uri="{FF2B5EF4-FFF2-40B4-BE49-F238E27FC236}">
              <a16:creationId xmlns:a16="http://schemas.microsoft.com/office/drawing/2014/main" id="{61B357E9-C5E7-409B-BBA5-CEFD3DFA5EA0}"/>
            </a:ext>
          </a:extLst>
        </xdr:cNvPr>
        <xdr:cNvSpPr>
          <a:spLocks noChangeArrowheads="1"/>
        </xdr:cNvSpPr>
      </xdr:nvSpPr>
      <xdr:spPr bwMode="auto">
        <a:xfrm>
          <a:off x="6981825" y="2959505"/>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120650</xdr:colOff>
      <xdr:row>9</xdr:row>
      <xdr:rowOff>38100</xdr:rowOff>
    </xdr:from>
    <xdr:to>
      <xdr:col>65</xdr:col>
      <xdr:colOff>47625</xdr:colOff>
      <xdr:row>11</xdr:row>
      <xdr:rowOff>98250</xdr:rowOff>
    </xdr:to>
    <xdr:sp macro="" textlink="">
      <xdr:nvSpPr>
        <xdr:cNvPr id="2" name="AutoShape 26">
          <a:extLst>
            <a:ext uri="{FF2B5EF4-FFF2-40B4-BE49-F238E27FC236}">
              <a16:creationId xmlns:a16="http://schemas.microsoft.com/office/drawing/2014/main" id="{4B81E5FB-0BA7-4CD0-A190-DF8174331805}"/>
            </a:ext>
          </a:extLst>
        </xdr:cNvPr>
        <xdr:cNvSpPr>
          <a:spLocks noChangeArrowheads="1"/>
        </xdr:cNvSpPr>
      </xdr:nvSpPr>
      <xdr:spPr bwMode="auto">
        <a:xfrm>
          <a:off x="126238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35</xdr:col>
      <xdr:colOff>9526</xdr:colOff>
      <xdr:row>5</xdr:row>
      <xdr:rowOff>235345</xdr:rowOff>
    </xdr:from>
    <xdr:to>
      <xdr:col>37</xdr:col>
      <xdr:colOff>153460</xdr:colOff>
      <xdr:row>7</xdr:row>
      <xdr:rowOff>27912</xdr:rowOff>
    </xdr:to>
    <xdr:sp macro="" textlink="">
      <xdr:nvSpPr>
        <xdr:cNvPr id="12" name="楕円 11">
          <a:extLst>
            <a:ext uri="{FF2B5EF4-FFF2-40B4-BE49-F238E27FC236}">
              <a16:creationId xmlns:a16="http://schemas.microsoft.com/office/drawing/2014/main" id="{277F594A-288A-F1FE-C394-C1F02AC07949}"/>
            </a:ext>
          </a:extLst>
        </xdr:cNvPr>
        <xdr:cNvSpPr/>
      </xdr:nvSpPr>
      <xdr:spPr>
        <a:xfrm>
          <a:off x="7312026" y="1054495"/>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190501</xdr:colOff>
      <xdr:row>15</xdr:row>
      <xdr:rowOff>48674</xdr:rowOff>
    </xdr:from>
    <xdr:to>
      <xdr:col>52</xdr:col>
      <xdr:colOff>48685</xdr:colOff>
      <xdr:row>17</xdr:row>
      <xdr:rowOff>38091</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9721851" y="34459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184151</xdr:colOff>
      <xdr:row>15</xdr:row>
      <xdr:rowOff>152390</xdr:rowOff>
    </xdr:from>
    <xdr:to>
      <xdr:col>66</xdr:col>
      <xdr:colOff>42335</xdr:colOff>
      <xdr:row>17</xdr:row>
      <xdr:rowOff>46557</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12056111" y="3550910"/>
          <a:ext cx="521124" cy="32088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0</xdr:colOff>
      <xdr:row>5</xdr:row>
      <xdr:rowOff>0</xdr:rowOff>
    </xdr:from>
    <xdr:to>
      <xdr:col>66</xdr:col>
      <xdr:colOff>28845</xdr:colOff>
      <xdr:row>6</xdr:row>
      <xdr:rowOff>886</xdr:rowOff>
    </xdr:to>
    <xdr:sp macro="" textlink="">
      <xdr:nvSpPr>
        <xdr:cNvPr id="74" name="角丸四角形 26">
          <a:extLst>
            <a:ext uri="{FF2B5EF4-FFF2-40B4-BE49-F238E27FC236}">
              <a16:creationId xmlns:a16="http://schemas.microsoft.com/office/drawing/2014/main" id="{00000000-0008-0000-0300-00004A000000}"/>
            </a:ext>
          </a:extLst>
        </xdr:cNvPr>
        <xdr:cNvSpPr/>
      </xdr:nvSpPr>
      <xdr:spPr>
        <a:xfrm>
          <a:off x="9940636" y="805295"/>
          <a:ext cx="2410095" cy="25200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0</xdr:colOff>
      <xdr:row>16</xdr:row>
      <xdr:rowOff>0</xdr:rowOff>
    </xdr:from>
    <xdr:to>
      <xdr:col>47</xdr:col>
      <xdr:colOff>210750</xdr:colOff>
      <xdr:row>25</xdr:row>
      <xdr:rowOff>21962</xdr:rowOff>
    </xdr:to>
    <xdr:sp macro="" textlink="">
      <xdr:nvSpPr>
        <xdr:cNvPr id="94" name="角丸四角形 26">
          <a:extLst>
            <a:ext uri="{FF2B5EF4-FFF2-40B4-BE49-F238E27FC236}">
              <a16:creationId xmlns:a16="http://schemas.microsoft.com/office/drawing/2014/main" id="{00000000-0008-0000-0300-00005E000000}"/>
            </a:ext>
          </a:extLst>
        </xdr:cNvPr>
        <xdr:cNvSpPr/>
      </xdr:nvSpPr>
      <xdr:spPr>
        <a:xfrm>
          <a:off x="6693477" y="3550227"/>
          <a:ext cx="2592000" cy="2048190"/>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16</xdr:row>
      <xdr:rowOff>0</xdr:rowOff>
    </xdr:from>
    <xdr:to>
      <xdr:col>64</xdr:col>
      <xdr:colOff>31750</xdr:colOff>
      <xdr:row>17</xdr:row>
      <xdr:rowOff>19050</xdr:rowOff>
    </xdr:to>
    <xdr:sp macro="" textlink="">
      <xdr:nvSpPr>
        <xdr:cNvPr id="98" name="角丸四角形 26">
          <a:extLst>
            <a:ext uri="{FF2B5EF4-FFF2-40B4-BE49-F238E27FC236}">
              <a16:creationId xmlns:a16="http://schemas.microsoft.com/office/drawing/2014/main" id="{00000000-0008-0000-0300-000062000000}"/>
            </a:ext>
          </a:extLst>
        </xdr:cNvPr>
        <xdr:cNvSpPr/>
      </xdr:nvSpPr>
      <xdr:spPr>
        <a:xfrm>
          <a:off x="10674350" y="3448050"/>
          <a:ext cx="2774950" cy="2476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0</xdr:colOff>
      <xdr:row>11</xdr:row>
      <xdr:rowOff>0</xdr:rowOff>
    </xdr:from>
    <xdr:to>
      <xdr:col>49</xdr:col>
      <xdr:colOff>169199</xdr:colOff>
      <xdr:row>13</xdr:row>
      <xdr:rowOff>77930</xdr:rowOff>
    </xdr:to>
    <xdr:sp macro="" textlink="">
      <xdr:nvSpPr>
        <xdr:cNvPr id="27" name="AutoShape 26">
          <a:extLst>
            <a:ext uri="{FF2B5EF4-FFF2-40B4-BE49-F238E27FC236}">
              <a16:creationId xmlns:a16="http://schemas.microsoft.com/office/drawing/2014/main" id="{00000000-0008-0000-0300-00001B000000}"/>
            </a:ext>
          </a:extLst>
        </xdr:cNvPr>
        <xdr:cNvSpPr>
          <a:spLocks noChangeArrowheads="1"/>
        </xdr:cNvSpPr>
      </xdr:nvSpPr>
      <xdr:spPr bwMode="auto">
        <a:xfrm>
          <a:off x="7775864" y="2337955"/>
          <a:ext cx="1901017" cy="502225"/>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152400</xdr:colOff>
      <xdr:row>27</xdr:row>
      <xdr:rowOff>0</xdr:rowOff>
    </xdr:from>
    <xdr:to>
      <xdr:col>47</xdr:col>
      <xdr:colOff>98021</xdr:colOff>
      <xdr:row>29</xdr:row>
      <xdr:rowOff>178031</xdr:rowOff>
    </xdr:to>
    <xdr:sp macro="" textlink="">
      <xdr:nvSpPr>
        <xdr:cNvPr id="28" name="AutoShape 26">
          <a:extLst>
            <a:ext uri="{FF2B5EF4-FFF2-40B4-BE49-F238E27FC236}">
              <a16:creationId xmlns:a16="http://schemas.microsoft.com/office/drawing/2014/main" id="{00000000-0008-0000-0300-00001C000000}"/>
            </a:ext>
          </a:extLst>
        </xdr:cNvPr>
        <xdr:cNvSpPr>
          <a:spLocks noChangeArrowheads="1"/>
        </xdr:cNvSpPr>
      </xdr:nvSpPr>
      <xdr:spPr bwMode="auto">
        <a:xfrm>
          <a:off x="7169150" y="59626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xdr:twoCellAnchor>
    <xdr:from>
      <xdr:col>1</xdr:col>
      <xdr:colOff>57358</xdr:colOff>
      <xdr:row>3</xdr:row>
      <xdr:rowOff>37695</xdr:rowOff>
    </xdr:from>
    <xdr:to>
      <xdr:col>2</xdr:col>
      <xdr:colOff>165018</xdr:colOff>
      <xdr:row>3</xdr:row>
      <xdr:rowOff>192212</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3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6</xdr:row>
          <xdr:rowOff>0</xdr:rowOff>
        </xdr:from>
        <xdr:to>
          <xdr:col>37</xdr:col>
          <xdr:colOff>0</xdr:colOff>
          <xdr:row>7</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142875</xdr:colOff>
      <xdr:row>8</xdr:row>
      <xdr:rowOff>180974</xdr:rowOff>
    </xdr:from>
    <xdr:to>
      <xdr:col>53</xdr:col>
      <xdr:colOff>122959</xdr:colOff>
      <xdr:row>10</xdr:row>
      <xdr:rowOff>133349</xdr:rowOff>
    </xdr:to>
    <xdr:sp macro="" textlink="">
      <xdr:nvSpPr>
        <xdr:cNvPr id="18" name="AutoShape 26">
          <a:extLst>
            <a:ext uri="{FF2B5EF4-FFF2-40B4-BE49-F238E27FC236}">
              <a16:creationId xmlns:a16="http://schemas.microsoft.com/office/drawing/2014/main" id="{00000000-0008-0000-0300-000012000000}"/>
            </a:ext>
          </a:extLst>
        </xdr:cNvPr>
        <xdr:cNvSpPr>
          <a:spLocks noChangeArrowheads="1"/>
        </xdr:cNvSpPr>
      </xdr:nvSpPr>
      <xdr:spPr bwMode="auto">
        <a:xfrm>
          <a:off x="7280275" y="1711324"/>
          <a:ext cx="3745634" cy="561975"/>
        </a:xfrm>
        <a:prstGeom prst="wedgeRectCallout">
          <a:avLst>
            <a:gd name="adj1" fmla="val -36998"/>
            <a:gd name="adj2" fmla="val -11849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133350</xdr:colOff>
      <xdr:row>13</xdr:row>
      <xdr:rowOff>158750</xdr:rowOff>
    </xdr:from>
    <xdr:to>
      <xdr:col>45</xdr:col>
      <xdr:colOff>30769</xdr:colOff>
      <xdr:row>14</xdr:row>
      <xdr:rowOff>142700</xdr:rowOff>
    </xdr:to>
    <xdr:sp macro="" textlink="">
      <xdr:nvSpPr>
        <xdr:cNvPr id="19" name="AutoShape 26">
          <a:extLst>
            <a:ext uri="{FF2B5EF4-FFF2-40B4-BE49-F238E27FC236}">
              <a16:creationId xmlns:a16="http://schemas.microsoft.com/office/drawing/2014/main" id="{00000000-0008-0000-0300-000013000000}"/>
            </a:ext>
          </a:extLst>
        </xdr:cNvPr>
        <xdr:cNvSpPr>
          <a:spLocks noChangeArrowheads="1"/>
        </xdr:cNvSpPr>
      </xdr:nvSpPr>
      <xdr:spPr bwMode="auto">
        <a:xfrm>
          <a:off x="6978650" y="29654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158750</xdr:colOff>
      <xdr:row>9</xdr:row>
      <xdr:rowOff>50800</xdr:rowOff>
    </xdr:from>
    <xdr:to>
      <xdr:col>65</xdr:col>
      <xdr:colOff>85725</xdr:colOff>
      <xdr:row>11</xdr:row>
      <xdr:rowOff>110950</xdr:rowOff>
    </xdr:to>
    <xdr:sp macro="" textlink="">
      <xdr:nvSpPr>
        <xdr:cNvPr id="2" name="AutoShape 26">
          <a:extLst>
            <a:ext uri="{FF2B5EF4-FFF2-40B4-BE49-F238E27FC236}">
              <a16:creationId xmlns:a16="http://schemas.microsoft.com/office/drawing/2014/main" id="{D2558F98-6894-4E9C-848D-1AAF00E45D79}"/>
            </a:ext>
          </a:extLst>
        </xdr:cNvPr>
        <xdr:cNvSpPr>
          <a:spLocks noChangeArrowheads="1"/>
        </xdr:cNvSpPr>
      </xdr:nvSpPr>
      <xdr:spPr bwMode="auto">
        <a:xfrm>
          <a:off x="12661900" y="19621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50800</xdr:colOff>
      <xdr:row>19</xdr:row>
      <xdr:rowOff>0</xdr:rowOff>
    </xdr:from>
    <xdr:to>
      <xdr:col>65</xdr:col>
      <xdr:colOff>79375</xdr:colOff>
      <xdr:row>22</xdr:row>
      <xdr:rowOff>25918</xdr:rowOff>
    </xdr:to>
    <xdr:sp macro="" textlink="">
      <xdr:nvSpPr>
        <xdr:cNvPr id="3" name="AutoShape 26">
          <a:extLst>
            <a:ext uri="{FF2B5EF4-FFF2-40B4-BE49-F238E27FC236}">
              <a16:creationId xmlns:a16="http://schemas.microsoft.com/office/drawing/2014/main" id="{6F9CA993-288D-4887-B8EA-37386D64B72B}"/>
            </a:ext>
          </a:extLst>
        </xdr:cNvPr>
        <xdr:cNvSpPr>
          <a:spLocks noChangeArrowheads="1"/>
        </xdr:cNvSpPr>
      </xdr:nvSpPr>
      <xdr:spPr bwMode="auto">
        <a:xfrm>
          <a:off x="1072515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6" name="角丸四角形 26">
          <a:extLst>
            <a:ext uri="{FF2B5EF4-FFF2-40B4-BE49-F238E27FC236}">
              <a16:creationId xmlns:a16="http://schemas.microsoft.com/office/drawing/2014/main" id="{DBD13F8E-8805-4363-83BD-D0DE89181FC4}"/>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19050</xdr:colOff>
      <xdr:row>5</xdr:row>
      <xdr:rowOff>247650</xdr:rowOff>
    </xdr:from>
    <xdr:to>
      <xdr:col>37</xdr:col>
      <xdr:colOff>162984</xdr:colOff>
      <xdr:row>7</xdr:row>
      <xdr:rowOff>40217</xdr:rowOff>
    </xdr:to>
    <xdr:sp macro="" textlink="">
      <xdr:nvSpPr>
        <xdr:cNvPr id="7" name="楕円 6">
          <a:extLst>
            <a:ext uri="{FF2B5EF4-FFF2-40B4-BE49-F238E27FC236}">
              <a16:creationId xmlns:a16="http://schemas.microsoft.com/office/drawing/2014/main" id="{9E4471F9-2FFA-4D5C-924F-8DAA99626EF2}"/>
            </a:ext>
          </a:extLst>
        </xdr:cNvPr>
        <xdr:cNvSpPr/>
      </xdr:nvSpPr>
      <xdr:spPr>
        <a:xfrm>
          <a:off x="7321550" y="10668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42408</xdr:colOff>
      <xdr:row>17</xdr:row>
      <xdr:rowOff>0</xdr:rowOff>
    </xdr:from>
    <xdr:to>
      <xdr:col>64</xdr:col>
      <xdr:colOff>2766</xdr:colOff>
      <xdr:row>19</xdr:row>
      <xdr:rowOff>14549</xdr:rowOff>
    </xdr:to>
    <xdr:sp macro="" textlink="">
      <xdr:nvSpPr>
        <xdr:cNvPr id="34" name="フリーフォーム: 図形 33">
          <a:extLst>
            <a:ext uri="{FF2B5EF4-FFF2-40B4-BE49-F238E27FC236}">
              <a16:creationId xmlns:a16="http://schemas.microsoft.com/office/drawing/2014/main" id="{00000000-0008-0000-0300-000022000000}"/>
            </a:ext>
          </a:extLst>
        </xdr:cNvPr>
        <xdr:cNvSpPr/>
      </xdr:nvSpPr>
      <xdr:spPr>
        <a:xfrm>
          <a:off x="11065431" y="3775364"/>
          <a:ext cx="826267" cy="464821"/>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190500</xdr:colOff>
      <xdr:row>7</xdr:row>
      <xdr:rowOff>95250</xdr:rowOff>
    </xdr:from>
    <xdr:to>
      <xdr:col>64</xdr:col>
      <xdr:colOff>31750</xdr:colOff>
      <xdr:row>8</xdr:row>
      <xdr:rowOff>184150</xdr:rowOff>
    </xdr:to>
    <xdr:sp macro="" textlink="">
      <xdr:nvSpPr>
        <xdr:cNvPr id="8" name="AutoShape 26">
          <a:extLst>
            <a:ext uri="{FF2B5EF4-FFF2-40B4-BE49-F238E27FC236}">
              <a16:creationId xmlns:a16="http://schemas.microsoft.com/office/drawing/2014/main" id="{D83A4285-D39E-426E-B32A-B466C387AD97}"/>
            </a:ext>
          </a:extLst>
        </xdr:cNvPr>
        <xdr:cNvSpPr>
          <a:spLocks noChangeArrowheads="1"/>
        </xdr:cNvSpPr>
      </xdr:nvSpPr>
      <xdr:spPr bwMode="auto">
        <a:xfrm>
          <a:off x="12515850" y="13811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180976</xdr:colOff>
      <xdr:row>15</xdr:row>
      <xdr:rowOff>42324</xdr:rowOff>
    </xdr:from>
    <xdr:to>
      <xdr:col>52</xdr:col>
      <xdr:colOff>39160</xdr:colOff>
      <xdr:row>17</xdr:row>
      <xdr:rowOff>31741</xdr:rowOff>
    </xdr:to>
    <xdr:sp macro="" textlink="">
      <xdr:nvSpPr>
        <xdr:cNvPr id="2" name="楕円 1">
          <a:extLst>
            <a:ext uri="{FF2B5EF4-FFF2-40B4-BE49-F238E27FC236}">
              <a16:creationId xmlns:a16="http://schemas.microsoft.com/office/drawing/2014/main" id="{0B91C41D-50DA-4FFA-AF0E-9BF8E597FD73}"/>
            </a:ext>
          </a:extLst>
        </xdr:cNvPr>
        <xdr:cNvSpPr/>
      </xdr:nvSpPr>
      <xdr:spPr>
        <a:xfrm>
          <a:off x="971232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174626</xdr:colOff>
      <xdr:row>15</xdr:row>
      <xdr:rowOff>44440</xdr:rowOff>
    </xdr:from>
    <xdr:to>
      <xdr:col>66</xdr:col>
      <xdr:colOff>32810</xdr:colOff>
      <xdr:row>17</xdr:row>
      <xdr:rowOff>40207</xdr:rowOff>
    </xdr:to>
    <xdr:sp macro="" textlink="">
      <xdr:nvSpPr>
        <xdr:cNvPr id="3" name="楕円 2">
          <a:extLst>
            <a:ext uri="{FF2B5EF4-FFF2-40B4-BE49-F238E27FC236}">
              <a16:creationId xmlns:a16="http://schemas.microsoft.com/office/drawing/2014/main" id="{E0A2F63A-5BF8-44B7-B581-F7DE96D4986C}"/>
            </a:ext>
          </a:extLst>
        </xdr:cNvPr>
        <xdr:cNvSpPr/>
      </xdr:nvSpPr>
      <xdr:spPr>
        <a:xfrm>
          <a:off x="1244917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219075</xdr:colOff>
      <xdr:row>4</xdr:row>
      <xdr:rowOff>107950</xdr:rowOff>
    </xdr:from>
    <xdr:to>
      <xdr:col>66</xdr:col>
      <xdr:colOff>19320</xdr:colOff>
      <xdr:row>5</xdr:row>
      <xdr:rowOff>248536</xdr:rowOff>
    </xdr:to>
    <xdr:sp macro="" textlink="">
      <xdr:nvSpPr>
        <xdr:cNvPr id="4" name="角丸四角形 26">
          <a:extLst>
            <a:ext uri="{FF2B5EF4-FFF2-40B4-BE49-F238E27FC236}">
              <a16:creationId xmlns:a16="http://schemas.microsoft.com/office/drawing/2014/main" id="{DA941C59-9254-4B89-AADD-01EF2FF56DAD}"/>
            </a:ext>
          </a:extLst>
        </xdr:cNvPr>
        <xdr:cNvSpPr/>
      </xdr:nvSpPr>
      <xdr:spPr>
        <a:xfrm>
          <a:off x="1043622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161925</xdr:colOff>
      <xdr:row>15</xdr:row>
      <xdr:rowOff>44450</xdr:rowOff>
    </xdr:from>
    <xdr:to>
      <xdr:col>47</xdr:col>
      <xdr:colOff>201225</xdr:colOff>
      <xdr:row>25</xdr:row>
      <xdr:rowOff>15612</xdr:rowOff>
    </xdr:to>
    <xdr:sp macro="" textlink="">
      <xdr:nvSpPr>
        <xdr:cNvPr id="5" name="角丸四角形 26">
          <a:extLst>
            <a:ext uri="{FF2B5EF4-FFF2-40B4-BE49-F238E27FC236}">
              <a16:creationId xmlns:a16="http://schemas.microsoft.com/office/drawing/2014/main" id="{24D06E23-A762-4741-90DA-DD8A00AD5AD9}"/>
            </a:ext>
          </a:extLst>
        </xdr:cNvPr>
        <xdr:cNvSpPr/>
      </xdr:nvSpPr>
      <xdr:spPr>
        <a:xfrm>
          <a:off x="700722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49</xdr:col>
      <xdr:colOff>219075</xdr:colOff>
      <xdr:row>15</xdr:row>
      <xdr:rowOff>44450</xdr:rowOff>
    </xdr:from>
    <xdr:to>
      <xdr:col>62</xdr:col>
      <xdr:colOff>132657</xdr:colOff>
      <xdr:row>16</xdr:row>
      <xdr:rowOff>203200</xdr:rowOff>
    </xdr:to>
    <xdr:sp macro="" textlink="">
      <xdr:nvSpPr>
        <xdr:cNvPr id="6" name="角丸四角形 26">
          <a:extLst>
            <a:ext uri="{FF2B5EF4-FFF2-40B4-BE49-F238E27FC236}">
              <a16:creationId xmlns:a16="http://schemas.microsoft.com/office/drawing/2014/main" id="{B54CD838-DD24-4943-B1ED-BE66E7087606}"/>
            </a:ext>
          </a:extLst>
        </xdr:cNvPr>
        <xdr:cNvSpPr/>
      </xdr:nvSpPr>
      <xdr:spPr>
        <a:xfrm>
          <a:off x="10207625" y="3441700"/>
          <a:ext cx="1970982"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40</xdr:col>
      <xdr:colOff>219075</xdr:colOff>
      <xdr:row>10</xdr:row>
      <xdr:rowOff>222250</xdr:rowOff>
    </xdr:from>
    <xdr:to>
      <xdr:col>49</xdr:col>
      <xdr:colOff>159674</xdr:colOff>
      <xdr:row>13</xdr:row>
      <xdr:rowOff>71580</xdr:rowOff>
    </xdr:to>
    <xdr:sp macro="" textlink="">
      <xdr:nvSpPr>
        <xdr:cNvPr id="7" name="AutoShape 26">
          <a:extLst>
            <a:ext uri="{FF2B5EF4-FFF2-40B4-BE49-F238E27FC236}">
              <a16:creationId xmlns:a16="http://schemas.microsoft.com/office/drawing/2014/main" id="{6424A068-4AB8-4C6B-BE7F-F8140F220F74}"/>
            </a:ext>
          </a:extLst>
        </xdr:cNvPr>
        <xdr:cNvSpPr>
          <a:spLocks noChangeArrowheads="1"/>
        </xdr:cNvSpPr>
      </xdr:nvSpPr>
      <xdr:spPr bwMode="auto">
        <a:xfrm>
          <a:off x="815022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142875</xdr:colOff>
      <xdr:row>26</xdr:row>
      <xdr:rowOff>222250</xdr:rowOff>
    </xdr:from>
    <xdr:to>
      <xdr:col>47</xdr:col>
      <xdr:colOff>88496</xdr:colOff>
      <xdr:row>29</xdr:row>
      <xdr:rowOff>171681</xdr:rowOff>
    </xdr:to>
    <xdr:sp macro="" textlink="">
      <xdr:nvSpPr>
        <xdr:cNvPr id="8" name="AutoShape 26">
          <a:extLst>
            <a:ext uri="{FF2B5EF4-FFF2-40B4-BE49-F238E27FC236}">
              <a16:creationId xmlns:a16="http://schemas.microsoft.com/office/drawing/2014/main" id="{3A27B78A-1B59-4D2B-BC18-5A28CE5C2641}"/>
            </a:ext>
          </a:extLst>
        </xdr:cNvPr>
        <xdr:cNvSpPr>
          <a:spLocks noChangeArrowheads="1"/>
        </xdr:cNvSpPr>
      </xdr:nvSpPr>
      <xdr:spPr bwMode="auto">
        <a:xfrm>
          <a:off x="715962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35</xdr:col>
          <xdr:colOff>160020</xdr:colOff>
          <xdr:row>5</xdr:row>
          <xdr:rowOff>251460</xdr:rowOff>
        </xdr:from>
        <xdr:to>
          <xdr:col>36</xdr:col>
          <xdr:colOff>220980</xdr:colOff>
          <xdr:row>6</xdr:row>
          <xdr:rowOff>220980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133350</xdr:colOff>
      <xdr:row>8</xdr:row>
      <xdr:rowOff>174624</xdr:rowOff>
    </xdr:from>
    <xdr:to>
      <xdr:col>53</xdr:col>
      <xdr:colOff>113434</xdr:colOff>
      <xdr:row>10</xdr:row>
      <xdr:rowOff>126999</xdr:rowOff>
    </xdr:to>
    <xdr:sp macro="" textlink="">
      <xdr:nvSpPr>
        <xdr:cNvPr id="11" name="AutoShape 26">
          <a:extLst>
            <a:ext uri="{FF2B5EF4-FFF2-40B4-BE49-F238E27FC236}">
              <a16:creationId xmlns:a16="http://schemas.microsoft.com/office/drawing/2014/main" id="{164AE61D-CEA5-4572-8938-E2155611EABD}"/>
            </a:ext>
          </a:extLst>
        </xdr:cNvPr>
        <xdr:cNvSpPr>
          <a:spLocks noChangeArrowheads="1"/>
        </xdr:cNvSpPr>
      </xdr:nvSpPr>
      <xdr:spPr bwMode="auto">
        <a:xfrm>
          <a:off x="7270750" y="1704974"/>
          <a:ext cx="3745634" cy="561975"/>
        </a:xfrm>
        <a:prstGeom prst="wedgeRectCallout">
          <a:avLst>
            <a:gd name="adj1" fmla="val -38355"/>
            <a:gd name="adj2" fmla="val -11962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123825</xdr:colOff>
      <xdr:row>13</xdr:row>
      <xdr:rowOff>152400</xdr:rowOff>
    </xdr:from>
    <xdr:to>
      <xdr:col>45</xdr:col>
      <xdr:colOff>21244</xdr:colOff>
      <xdr:row>14</xdr:row>
      <xdr:rowOff>136350</xdr:rowOff>
    </xdr:to>
    <xdr:sp macro="" textlink="">
      <xdr:nvSpPr>
        <xdr:cNvPr id="12" name="AutoShape 26">
          <a:extLst>
            <a:ext uri="{FF2B5EF4-FFF2-40B4-BE49-F238E27FC236}">
              <a16:creationId xmlns:a16="http://schemas.microsoft.com/office/drawing/2014/main" id="{68F26182-DB4E-4517-A42F-E0EF86F6B57D}"/>
            </a:ext>
          </a:extLst>
        </xdr:cNvPr>
        <xdr:cNvSpPr>
          <a:spLocks noChangeArrowheads="1"/>
        </xdr:cNvSpPr>
      </xdr:nvSpPr>
      <xdr:spPr bwMode="auto">
        <a:xfrm>
          <a:off x="696912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196850</xdr:colOff>
      <xdr:row>9</xdr:row>
      <xdr:rowOff>38100</xdr:rowOff>
    </xdr:from>
    <xdr:to>
      <xdr:col>65</xdr:col>
      <xdr:colOff>123825</xdr:colOff>
      <xdr:row>11</xdr:row>
      <xdr:rowOff>98250</xdr:rowOff>
    </xdr:to>
    <xdr:sp macro="" textlink="">
      <xdr:nvSpPr>
        <xdr:cNvPr id="13" name="AutoShape 26">
          <a:extLst>
            <a:ext uri="{FF2B5EF4-FFF2-40B4-BE49-F238E27FC236}">
              <a16:creationId xmlns:a16="http://schemas.microsoft.com/office/drawing/2014/main" id="{D9A1FFB2-1914-48C8-AFDB-1DEAC7681232}"/>
            </a:ext>
          </a:extLst>
        </xdr:cNvPr>
        <xdr:cNvSpPr>
          <a:spLocks noChangeArrowheads="1"/>
        </xdr:cNvSpPr>
      </xdr:nvSpPr>
      <xdr:spPr bwMode="auto">
        <a:xfrm>
          <a:off x="127000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57150</xdr:colOff>
      <xdr:row>19</xdr:row>
      <xdr:rowOff>0</xdr:rowOff>
    </xdr:from>
    <xdr:to>
      <xdr:col>65</xdr:col>
      <xdr:colOff>85725</xdr:colOff>
      <xdr:row>22</xdr:row>
      <xdr:rowOff>25918</xdr:rowOff>
    </xdr:to>
    <xdr:sp macro="" textlink="">
      <xdr:nvSpPr>
        <xdr:cNvPr id="14" name="AutoShape 26">
          <a:extLst>
            <a:ext uri="{FF2B5EF4-FFF2-40B4-BE49-F238E27FC236}">
              <a16:creationId xmlns:a16="http://schemas.microsoft.com/office/drawing/2014/main" id="{5EAEF94C-9D01-410E-B0A1-6578EC08128A}"/>
            </a:ext>
          </a:extLst>
        </xdr:cNvPr>
        <xdr:cNvSpPr>
          <a:spLocks noChangeArrowheads="1"/>
        </xdr:cNvSpPr>
      </xdr:nvSpPr>
      <xdr:spPr bwMode="auto">
        <a:xfrm>
          <a:off x="1073150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72C4C0FA-7195-443C-A8EC-43CB023A0C9C}"/>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34</xdr:col>
      <xdr:colOff>146050</xdr:colOff>
      <xdr:row>5</xdr:row>
      <xdr:rowOff>215900</xdr:rowOff>
    </xdr:from>
    <xdr:to>
      <xdr:col>37</xdr:col>
      <xdr:colOff>124884</xdr:colOff>
      <xdr:row>7</xdr:row>
      <xdr:rowOff>8467</xdr:rowOff>
    </xdr:to>
    <xdr:sp macro="" textlink="">
      <xdr:nvSpPr>
        <xdr:cNvPr id="15" name="楕円 14">
          <a:extLst>
            <a:ext uri="{FF2B5EF4-FFF2-40B4-BE49-F238E27FC236}">
              <a16:creationId xmlns:a16="http://schemas.microsoft.com/office/drawing/2014/main" id="{9EC6E78B-B53B-4E7A-A558-CC9D5424571E}"/>
            </a:ext>
          </a:extLst>
        </xdr:cNvPr>
        <xdr:cNvSpPr/>
      </xdr:nvSpPr>
      <xdr:spPr>
        <a:xfrm>
          <a:off x="7283450" y="10350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32883</xdr:colOff>
      <xdr:row>16</xdr:row>
      <xdr:rowOff>222250</xdr:rowOff>
    </xdr:from>
    <xdr:to>
      <xdr:col>63</xdr:col>
      <xdr:colOff>221841</xdr:colOff>
      <xdr:row>19</xdr:row>
      <xdr:rowOff>8199</xdr:rowOff>
    </xdr:to>
    <xdr:sp macro="" textlink="">
      <xdr:nvSpPr>
        <xdr:cNvPr id="10" name="フリーフォーム: 図形 9">
          <a:extLst>
            <a:ext uri="{FF2B5EF4-FFF2-40B4-BE49-F238E27FC236}">
              <a16:creationId xmlns:a16="http://schemas.microsoft.com/office/drawing/2014/main" id="{7FC0E54E-CF82-41B5-A65C-1D60D47B253E}"/>
            </a:ext>
          </a:extLst>
        </xdr:cNvPr>
        <xdr:cNvSpPr/>
      </xdr:nvSpPr>
      <xdr:spPr>
        <a:xfrm>
          <a:off x="11621633" y="367030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47625</xdr:colOff>
      <xdr:row>7</xdr:row>
      <xdr:rowOff>85725</xdr:rowOff>
    </xdr:from>
    <xdr:to>
      <xdr:col>64</xdr:col>
      <xdr:colOff>136525</xdr:colOff>
      <xdr:row>8</xdr:row>
      <xdr:rowOff>174625</xdr:rowOff>
    </xdr:to>
    <xdr:sp macro="" textlink="">
      <xdr:nvSpPr>
        <xdr:cNvPr id="16" name="AutoShape 26">
          <a:extLst>
            <a:ext uri="{FF2B5EF4-FFF2-40B4-BE49-F238E27FC236}">
              <a16:creationId xmlns:a16="http://schemas.microsoft.com/office/drawing/2014/main" id="{6485C939-5538-411C-B7C3-8F16E1C5EDE6}"/>
            </a:ext>
          </a:extLst>
        </xdr:cNvPr>
        <xdr:cNvSpPr>
          <a:spLocks noChangeArrowheads="1"/>
        </xdr:cNvSpPr>
      </xdr:nvSpPr>
      <xdr:spPr bwMode="auto">
        <a:xfrm>
          <a:off x="12620625" y="137160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5" name="正方形/長方形 24">
          <a:extLst>
            <a:ext uri="{FF2B5EF4-FFF2-40B4-BE49-F238E27FC236}">
              <a16:creationId xmlns:a16="http://schemas.microsoft.com/office/drawing/2014/main" id="{00000000-0008-0000-0500-000019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7" name="正方形/長方形 26">
          <a:extLst>
            <a:ext uri="{FF2B5EF4-FFF2-40B4-BE49-F238E27FC236}">
              <a16:creationId xmlns:a16="http://schemas.microsoft.com/office/drawing/2014/main" id="{00000000-0008-0000-0500-00001B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15</xdr:row>
      <xdr:rowOff>48674</xdr:rowOff>
    </xdr:from>
    <xdr:to>
      <xdr:col>52</xdr:col>
      <xdr:colOff>51860</xdr:colOff>
      <xdr:row>17</xdr:row>
      <xdr:rowOff>38091</xdr:rowOff>
    </xdr:to>
    <xdr:sp macro="" textlink="">
      <xdr:nvSpPr>
        <xdr:cNvPr id="2" name="楕円 1">
          <a:extLst>
            <a:ext uri="{FF2B5EF4-FFF2-40B4-BE49-F238E27FC236}">
              <a16:creationId xmlns:a16="http://schemas.microsoft.com/office/drawing/2014/main" id="{0BF3D759-4035-4EA9-ADBE-32F4E9EF54AF}"/>
            </a:ext>
          </a:extLst>
        </xdr:cNvPr>
        <xdr:cNvSpPr/>
      </xdr:nvSpPr>
      <xdr:spPr>
        <a:xfrm>
          <a:off x="9725026" y="34459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15</xdr:row>
      <xdr:rowOff>50790</xdr:rowOff>
    </xdr:from>
    <xdr:to>
      <xdr:col>66</xdr:col>
      <xdr:colOff>45510</xdr:colOff>
      <xdr:row>17</xdr:row>
      <xdr:rowOff>46557</xdr:rowOff>
    </xdr:to>
    <xdr:sp macro="" textlink="">
      <xdr:nvSpPr>
        <xdr:cNvPr id="3" name="楕円 2">
          <a:extLst>
            <a:ext uri="{FF2B5EF4-FFF2-40B4-BE49-F238E27FC236}">
              <a16:creationId xmlns:a16="http://schemas.microsoft.com/office/drawing/2014/main" id="{E7D81322-3961-462B-B9C3-0C7D24D12218}"/>
            </a:ext>
          </a:extLst>
        </xdr:cNvPr>
        <xdr:cNvSpPr/>
      </xdr:nvSpPr>
      <xdr:spPr>
        <a:xfrm>
          <a:off x="12461876" y="344804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5</xdr:row>
      <xdr:rowOff>0</xdr:rowOff>
    </xdr:from>
    <xdr:to>
      <xdr:col>66</xdr:col>
      <xdr:colOff>32020</xdr:colOff>
      <xdr:row>6</xdr:row>
      <xdr:rowOff>886</xdr:rowOff>
    </xdr:to>
    <xdr:sp macro="" textlink="">
      <xdr:nvSpPr>
        <xdr:cNvPr id="4" name="角丸四角形 26">
          <a:extLst>
            <a:ext uri="{FF2B5EF4-FFF2-40B4-BE49-F238E27FC236}">
              <a16:creationId xmlns:a16="http://schemas.microsoft.com/office/drawing/2014/main" id="{2B2C53B2-563B-4FBB-B34D-E2C1E0D06382}"/>
            </a:ext>
          </a:extLst>
        </xdr:cNvPr>
        <xdr:cNvSpPr/>
      </xdr:nvSpPr>
      <xdr:spPr>
        <a:xfrm>
          <a:off x="10448925" y="81915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16</xdr:row>
      <xdr:rowOff>0</xdr:rowOff>
    </xdr:from>
    <xdr:to>
      <xdr:col>47</xdr:col>
      <xdr:colOff>213925</xdr:colOff>
      <xdr:row>25</xdr:row>
      <xdr:rowOff>21962</xdr:rowOff>
    </xdr:to>
    <xdr:sp macro="" textlink="">
      <xdr:nvSpPr>
        <xdr:cNvPr id="5" name="角丸四角形 26">
          <a:extLst>
            <a:ext uri="{FF2B5EF4-FFF2-40B4-BE49-F238E27FC236}">
              <a16:creationId xmlns:a16="http://schemas.microsoft.com/office/drawing/2014/main" id="{107B1444-B03C-4A15-B1E6-3C93688B92B6}"/>
            </a:ext>
          </a:extLst>
        </xdr:cNvPr>
        <xdr:cNvSpPr/>
      </xdr:nvSpPr>
      <xdr:spPr>
        <a:xfrm>
          <a:off x="7019925" y="344805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16</xdr:row>
      <xdr:rowOff>0</xdr:rowOff>
    </xdr:from>
    <xdr:to>
      <xdr:col>63</xdr:col>
      <xdr:colOff>215900</xdr:colOff>
      <xdr:row>16</xdr:row>
      <xdr:rowOff>222250</xdr:rowOff>
    </xdr:to>
    <xdr:sp macro="" textlink="">
      <xdr:nvSpPr>
        <xdr:cNvPr id="6" name="角丸四角形 26">
          <a:extLst>
            <a:ext uri="{FF2B5EF4-FFF2-40B4-BE49-F238E27FC236}">
              <a16:creationId xmlns:a16="http://schemas.microsoft.com/office/drawing/2014/main" id="{E3D7E7BC-5E1A-4190-B608-13AD90D09B7D}"/>
            </a:ext>
          </a:extLst>
        </xdr:cNvPr>
        <xdr:cNvSpPr/>
      </xdr:nvSpPr>
      <xdr:spPr>
        <a:xfrm>
          <a:off x="10674350" y="3448050"/>
          <a:ext cx="2730500" cy="2222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3175</xdr:colOff>
      <xdr:row>11</xdr:row>
      <xdr:rowOff>0</xdr:rowOff>
    </xdr:from>
    <xdr:to>
      <xdr:col>49</xdr:col>
      <xdr:colOff>172374</xdr:colOff>
      <xdr:row>13</xdr:row>
      <xdr:rowOff>77930</xdr:rowOff>
    </xdr:to>
    <xdr:sp macro="" textlink="">
      <xdr:nvSpPr>
        <xdr:cNvPr id="7" name="AutoShape 26">
          <a:extLst>
            <a:ext uri="{FF2B5EF4-FFF2-40B4-BE49-F238E27FC236}">
              <a16:creationId xmlns:a16="http://schemas.microsoft.com/office/drawing/2014/main" id="{17A6FAA4-A7C2-40EE-814D-804CF534E0EE}"/>
            </a:ext>
          </a:extLst>
        </xdr:cNvPr>
        <xdr:cNvSpPr>
          <a:spLocks noChangeArrowheads="1"/>
        </xdr:cNvSpPr>
      </xdr:nvSpPr>
      <xdr:spPr bwMode="auto">
        <a:xfrm>
          <a:off x="8162925" y="236855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27</xdr:row>
      <xdr:rowOff>0</xdr:rowOff>
    </xdr:from>
    <xdr:to>
      <xdr:col>47</xdr:col>
      <xdr:colOff>101196</xdr:colOff>
      <xdr:row>29</xdr:row>
      <xdr:rowOff>178031</xdr:rowOff>
    </xdr:to>
    <xdr:sp macro="" textlink="">
      <xdr:nvSpPr>
        <xdr:cNvPr id="8" name="AutoShape 26">
          <a:extLst>
            <a:ext uri="{FF2B5EF4-FFF2-40B4-BE49-F238E27FC236}">
              <a16:creationId xmlns:a16="http://schemas.microsoft.com/office/drawing/2014/main" id="{70C3E443-EB99-443D-B99D-4589FB83FD16}"/>
            </a:ext>
          </a:extLst>
        </xdr:cNvPr>
        <xdr:cNvSpPr>
          <a:spLocks noChangeArrowheads="1"/>
        </xdr:cNvSpPr>
      </xdr:nvSpPr>
      <xdr:spPr bwMode="auto">
        <a:xfrm>
          <a:off x="7172325" y="59626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6</xdr:row>
          <xdr:rowOff>0</xdr:rowOff>
        </xdr:from>
        <xdr:to>
          <xdr:col>37</xdr:col>
          <xdr:colOff>7620</xdr:colOff>
          <xdr:row>7</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146050</xdr:colOff>
      <xdr:row>8</xdr:row>
      <xdr:rowOff>180974</xdr:rowOff>
    </xdr:from>
    <xdr:to>
      <xdr:col>53</xdr:col>
      <xdr:colOff>126134</xdr:colOff>
      <xdr:row>10</xdr:row>
      <xdr:rowOff>133349</xdr:rowOff>
    </xdr:to>
    <xdr:sp macro="" textlink="">
      <xdr:nvSpPr>
        <xdr:cNvPr id="11" name="AutoShape 26">
          <a:extLst>
            <a:ext uri="{FF2B5EF4-FFF2-40B4-BE49-F238E27FC236}">
              <a16:creationId xmlns:a16="http://schemas.microsoft.com/office/drawing/2014/main" id="{C1E7C6A1-C302-4A6A-A8BD-D02BE3D06E50}"/>
            </a:ext>
          </a:extLst>
        </xdr:cNvPr>
        <xdr:cNvSpPr>
          <a:spLocks noChangeArrowheads="1"/>
        </xdr:cNvSpPr>
      </xdr:nvSpPr>
      <xdr:spPr bwMode="auto">
        <a:xfrm>
          <a:off x="7283450" y="1711324"/>
          <a:ext cx="3745634" cy="561975"/>
        </a:xfrm>
        <a:prstGeom prst="wedgeRectCallout">
          <a:avLst>
            <a:gd name="adj1" fmla="val -36829"/>
            <a:gd name="adj2" fmla="val -12075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158750</xdr:rowOff>
    </xdr:from>
    <xdr:to>
      <xdr:col>45</xdr:col>
      <xdr:colOff>33944</xdr:colOff>
      <xdr:row>14</xdr:row>
      <xdr:rowOff>142700</xdr:rowOff>
    </xdr:to>
    <xdr:sp macro="" textlink="">
      <xdr:nvSpPr>
        <xdr:cNvPr id="12" name="AutoShape 26">
          <a:extLst>
            <a:ext uri="{FF2B5EF4-FFF2-40B4-BE49-F238E27FC236}">
              <a16:creationId xmlns:a16="http://schemas.microsoft.com/office/drawing/2014/main" id="{93CC2E29-33C0-41A4-A6BA-D1390CB6750A}"/>
            </a:ext>
          </a:extLst>
        </xdr:cNvPr>
        <xdr:cNvSpPr>
          <a:spLocks noChangeArrowheads="1"/>
        </xdr:cNvSpPr>
      </xdr:nvSpPr>
      <xdr:spPr bwMode="auto">
        <a:xfrm>
          <a:off x="6981825" y="29654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171450</xdr:colOff>
      <xdr:row>9</xdr:row>
      <xdr:rowOff>38100</xdr:rowOff>
    </xdr:from>
    <xdr:to>
      <xdr:col>65</xdr:col>
      <xdr:colOff>98425</xdr:colOff>
      <xdr:row>11</xdr:row>
      <xdr:rowOff>98250</xdr:rowOff>
    </xdr:to>
    <xdr:sp macro="" textlink="">
      <xdr:nvSpPr>
        <xdr:cNvPr id="13" name="AutoShape 26">
          <a:extLst>
            <a:ext uri="{FF2B5EF4-FFF2-40B4-BE49-F238E27FC236}">
              <a16:creationId xmlns:a16="http://schemas.microsoft.com/office/drawing/2014/main" id="{883C3E5D-5049-499C-BDE3-D62CDE9BC288}"/>
            </a:ext>
          </a:extLst>
        </xdr:cNvPr>
        <xdr:cNvSpPr>
          <a:spLocks noChangeArrowheads="1"/>
        </xdr:cNvSpPr>
      </xdr:nvSpPr>
      <xdr:spPr bwMode="auto">
        <a:xfrm>
          <a:off x="126746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50800</xdr:colOff>
      <xdr:row>19</xdr:row>
      <xdr:rowOff>0</xdr:rowOff>
    </xdr:from>
    <xdr:to>
      <xdr:col>65</xdr:col>
      <xdr:colOff>79375</xdr:colOff>
      <xdr:row>22</xdr:row>
      <xdr:rowOff>25918</xdr:rowOff>
    </xdr:to>
    <xdr:sp macro="" textlink="">
      <xdr:nvSpPr>
        <xdr:cNvPr id="14" name="AutoShape 26">
          <a:extLst>
            <a:ext uri="{FF2B5EF4-FFF2-40B4-BE49-F238E27FC236}">
              <a16:creationId xmlns:a16="http://schemas.microsoft.com/office/drawing/2014/main" id="{19430F82-A339-4BAB-BB37-28E68390C724}"/>
            </a:ext>
          </a:extLst>
        </xdr:cNvPr>
        <xdr:cNvSpPr>
          <a:spLocks noChangeArrowheads="1"/>
        </xdr:cNvSpPr>
      </xdr:nvSpPr>
      <xdr:spPr bwMode="auto">
        <a:xfrm>
          <a:off x="1072515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29B3CA53-1F06-4CBB-A1C0-52A4FD24AAB6}"/>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12700</xdr:colOff>
      <xdr:row>5</xdr:row>
      <xdr:rowOff>222250</xdr:rowOff>
    </xdr:from>
    <xdr:to>
      <xdr:col>37</xdr:col>
      <xdr:colOff>156634</xdr:colOff>
      <xdr:row>7</xdr:row>
      <xdr:rowOff>14817</xdr:rowOff>
    </xdr:to>
    <xdr:sp macro="" textlink="">
      <xdr:nvSpPr>
        <xdr:cNvPr id="15" name="楕円 14">
          <a:extLst>
            <a:ext uri="{FF2B5EF4-FFF2-40B4-BE49-F238E27FC236}">
              <a16:creationId xmlns:a16="http://schemas.microsoft.com/office/drawing/2014/main" id="{EE60AE84-AADC-44B9-BDC2-50BBA81285C0}"/>
            </a:ext>
          </a:extLst>
        </xdr:cNvPr>
        <xdr:cNvSpPr/>
      </xdr:nvSpPr>
      <xdr:spPr>
        <a:xfrm>
          <a:off x="7315200" y="10414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45583</xdr:colOff>
      <xdr:row>17</xdr:row>
      <xdr:rowOff>0</xdr:rowOff>
    </xdr:from>
    <xdr:to>
      <xdr:col>64</xdr:col>
      <xdr:colOff>5941</xdr:colOff>
      <xdr:row>19</xdr:row>
      <xdr:rowOff>14549</xdr:rowOff>
    </xdr:to>
    <xdr:sp macro="" textlink="">
      <xdr:nvSpPr>
        <xdr:cNvPr id="10" name="フリーフォーム: 図形 9">
          <a:extLst>
            <a:ext uri="{FF2B5EF4-FFF2-40B4-BE49-F238E27FC236}">
              <a16:creationId xmlns:a16="http://schemas.microsoft.com/office/drawing/2014/main" id="{11BC6452-54C4-486D-B7E6-DD89DECFD883}"/>
            </a:ext>
          </a:extLst>
        </xdr:cNvPr>
        <xdr:cNvSpPr/>
      </xdr:nvSpPr>
      <xdr:spPr>
        <a:xfrm>
          <a:off x="11634333" y="367665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66675</xdr:colOff>
      <xdr:row>7</xdr:row>
      <xdr:rowOff>66675</xdr:rowOff>
    </xdr:from>
    <xdr:to>
      <xdr:col>64</xdr:col>
      <xdr:colOff>155575</xdr:colOff>
      <xdr:row>8</xdr:row>
      <xdr:rowOff>155575</xdr:rowOff>
    </xdr:to>
    <xdr:sp macro="" textlink="">
      <xdr:nvSpPr>
        <xdr:cNvPr id="16" name="AutoShape 26">
          <a:extLst>
            <a:ext uri="{FF2B5EF4-FFF2-40B4-BE49-F238E27FC236}">
              <a16:creationId xmlns:a16="http://schemas.microsoft.com/office/drawing/2014/main" id="{F582EE9D-4F3E-4CEF-96B2-8853872275F6}"/>
            </a:ext>
          </a:extLst>
        </xdr:cNvPr>
        <xdr:cNvSpPr>
          <a:spLocks noChangeArrowheads="1"/>
        </xdr:cNvSpPr>
      </xdr:nvSpPr>
      <xdr:spPr bwMode="auto">
        <a:xfrm>
          <a:off x="12639675" y="135255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15</xdr:row>
      <xdr:rowOff>42324</xdr:rowOff>
    </xdr:from>
    <xdr:to>
      <xdr:col>52</xdr:col>
      <xdr:colOff>51860</xdr:colOff>
      <xdr:row>17</xdr:row>
      <xdr:rowOff>31741</xdr:rowOff>
    </xdr:to>
    <xdr:sp macro="" textlink="">
      <xdr:nvSpPr>
        <xdr:cNvPr id="2" name="楕円 1">
          <a:extLst>
            <a:ext uri="{FF2B5EF4-FFF2-40B4-BE49-F238E27FC236}">
              <a16:creationId xmlns:a16="http://schemas.microsoft.com/office/drawing/2014/main" id="{CE64A4B9-80A1-4C1F-9638-12FC73F13E7D}"/>
            </a:ext>
          </a:extLst>
        </xdr:cNvPr>
        <xdr:cNvSpPr/>
      </xdr:nvSpPr>
      <xdr:spPr>
        <a:xfrm>
          <a:off x="972502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15</xdr:row>
      <xdr:rowOff>44440</xdr:rowOff>
    </xdr:from>
    <xdr:to>
      <xdr:col>66</xdr:col>
      <xdr:colOff>45510</xdr:colOff>
      <xdr:row>17</xdr:row>
      <xdr:rowOff>40207</xdr:rowOff>
    </xdr:to>
    <xdr:sp macro="" textlink="">
      <xdr:nvSpPr>
        <xdr:cNvPr id="3" name="楕円 2">
          <a:extLst>
            <a:ext uri="{FF2B5EF4-FFF2-40B4-BE49-F238E27FC236}">
              <a16:creationId xmlns:a16="http://schemas.microsoft.com/office/drawing/2014/main" id="{A4879E6D-2A5E-4F89-9303-4EA5E2BFC264}"/>
            </a:ext>
          </a:extLst>
        </xdr:cNvPr>
        <xdr:cNvSpPr/>
      </xdr:nvSpPr>
      <xdr:spPr>
        <a:xfrm>
          <a:off x="1246187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4</xdr:row>
      <xdr:rowOff>107950</xdr:rowOff>
    </xdr:from>
    <xdr:to>
      <xdr:col>66</xdr:col>
      <xdr:colOff>32020</xdr:colOff>
      <xdr:row>5</xdr:row>
      <xdr:rowOff>248536</xdr:rowOff>
    </xdr:to>
    <xdr:sp macro="" textlink="">
      <xdr:nvSpPr>
        <xdr:cNvPr id="4" name="角丸四角形 26">
          <a:extLst>
            <a:ext uri="{FF2B5EF4-FFF2-40B4-BE49-F238E27FC236}">
              <a16:creationId xmlns:a16="http://schemas.microsoft.com/office/drawing/2014/main" id="{DC905F6B-0EC0-4343-A1B1-DB48AAFCC37B}"/>
            </a:ext>
          </a:extLst>
        </xdr:cNvPr>
        <xdr:cNvSpPr/>
      </xdr:nvSpPr>
      <xdr:spPr>
        <a:xfrm>
          <a:off x="1044892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15</xdr:row>
      <xdr:rowOff>44450</xdr:rowOff>
    </xdr:from>
    <xdr:to>
      <xdr:col>47</xdr:col>
      <xdr:colOff>213925</xdr:colOff>
      <xdr:row>25</xdr:row>
      <xdr:rowOff>15612</xdr:rowOff>
    </xdr:to>
    <xdr:sp macro="" textlink="">
      <xdr:nvSpPr>
        <xdr:cNvPr id="5" name="角丸四角形 26">
          <a:extLst>
            <a:ext uri="{FF2B5EF4-FFF2-40B4-BE49-F238E27FC236}">
              <a16:creationId xmlns:a16="http://schemas.microsoft.com/office/drawing/2014/main" id="{2A9789F9-4EFD-4DE3-888B-212EEFEE814F}"/>
            </a:ext>
          </a:extLst>
        </xdr:cNvPr>
        <xdr:cNvSpPr/>
      </xdr:nvSpPr>
      <xdr:spPr>
        <a:xfrm>
          <a:off x="701992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16</xdr:row>
      <xdr:rowOff>6350</xdr:rowOff>
    </xdr:from>
    <xdr:to>
      <xdr:col>64</xdr:col>
      <xdr:colOff>44450</xdr:colOff>
      <xdr:row>16</xdr:row>
      <xdr:rowOff>209550</xdr:rowOff>
    </xdr:to>
    <xdr:sp macro="" textlink="">
      <xdr:nvSpPr>
        <xdr:cNvPr id="6" name="角丸四角形 26">
          <a:extLst>
            <a:ext uri="{FF2B5EF4-FFF2-40B4-BE49-F238E27FC236}">
              <a16:creationId xmlns:a16="http://schemas.microsoft.com/office/drawing/2014/main" id="{7D1BE848-5614-4C5A-85D3-E0651766A70A}"/>
            </a:ext>
          </a:extLst>
        </xdr:cNvPr>
        <xdr:cNvSpPr/>
      </xdr:nvSpPr>
      <xdr:spPr>
        <a:xfrm>
          <a:off x="10674350" y="3454400"/>
          <a:ext cx="2787650" cy="20320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3175</xdr:colOff>
      <xdr:row>10</xdr:row>
      <xdr:rowOff>222250</xdr:rowOff>
    </xdr:from>
    <xdr:to>
      <xdr:col>49</xdr:col>
      <xdr:colOff>172374</xdr:colOff>
      <xdr:row>13</xdr:row>
      <xdr:rowOff>71580</xdr:rowOff>
    </xdr:to>
    <xdr:sp macro="" textlink="">
      <xdr:nvSpPr>
        <xdr:cNvPr id="7" name="AutoShape 26">
          <a:extLst>
            <a:ext uri="{FF2B5EF4-FFF2-40B4-BE49-F238E27FC236}">
              <a16:creationId xmlns:a16="http://schemas.microsoft.com/office/drawing/2014/main" id="{CC9095A1-EA2D-40F9-BA96-38C5A1EE5AFF}"/>
            </a:ext>
          </a:extLst>
        </xdr:cNvPr>
        <xdr:cNvSpPr>
          <a:spLocks noChangeArrowheads="1"/>
        </xdr:cNvSpPr>
      </xdr:nvSpPr>
      <xdr:spPr bwMode="auto">
        <a:xfrm>
          <a:off x="816292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26</xdr:row>
      <xdr:rowOff>222250</xdr:rowOff>
    </xdr:from>
    <xdr:to>
      <xdr:col>47</xdr:col>
      <xdr:colOff>101196</xdr:colOff>
      <xdr:row>29</xdr:row>
      <xdr:rowOff>171681</xdr:rowOff>
    </xdr:to>
    <xdr:sp macro="" textlink="">
      <xdr:nvSpPr>
        <xdr:cNvPr id="8" name="AutoShape 26">
          <a:extLst>
            <a:ext uri="{FF2B5EF4-FFF2-40B4-BE49-F238E27FC236}">
              <a16:creationId xmlns:a16="http://schemas.microsoft.com/office/drawing/2014/main" id="{699058A9-C489-49EC-BB89-C066E38281EE}"/>
            </a:ext>
          </a:extLst>
        </xdr:cNvPr>
        <xdr:cNvSpPr>
          <a:spLocks noChangeArrowheads="1"/>
        </xdr:cNvSpPr>
      </xdr:nvSpPr>
      <xdr:spPr bwMode="auto">
        <a:xfrm>
          <a:off x="717232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0</xdr:colOff>
      <xdr:row>8</xdr:row>
      <xdr:rowOff>168274</xdr:rowOff>
    </xdr:from>
    <xdr:to>
      <xdr:col>53</xdr:col>
      <xdr:colOff>145184</xdr:colOff>
      <xdr:row>10</xdr:row>
      <xdr:rowOff>120649</xdr:rowOff>
    </xdr:to>
    <xdr:sp macro="" textlink="">
      <xdr:nvSpPr>
        <xdr:cNvPr id="11" name="AutoShape 26">
          <a:extLst>
            <a:ext uri="{FF2B5EF4-FFF2-40B4-BE49-F238E27FC236}">
              <a16:creationId xmlns:a16="http://schemas.microsoft.com/office/drawing/2014/main" id="{D4574DAE-FB13-4BA9-AD00-A96947B5190A}"/>
            </a:ext>
          </a:extLst>
        </xdr:cNvPr>
        <xdr:cNvSpPr>
          <a:spLocks noChangeArrowheads="1"/>
        </xdr:cNvSpPr>
      </xdr:nvSpPr>
      <xdr:spPr bwMode="auto">
        <a:xfrm>
          <a:off x="7302500" y="1698624"/>
          <a:ext cx="3745634" cy="561975"/>
        </a:xfrm>
        <a:prstGeom prst="wedgeRectCallout">
          <a:avLst>
            <a:gd name="adj1" fmla="val -36998"/>
            <a:gd name="adj2" fmla="val -11849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152400</xdr:rowOff>
    </xdr:from>
    <xdr:to>
      <xdr:col>45</xdr:col>
      <xdr:colOff>33944</xdr:colOff>
      <xdr:row>14</xdr:row>
      <xdr:rowOff>136350</xdr:rowOff>
    </xdr:to>
    <xdr:sp macro="" textlink="">
      <xdr:nvSpPr>
        <xdr:cNvPr id="12" name="AutoShape 26">
          <a:extLst>
            <a:ext uri="{FF2B5EF4-FFF2-40B4-BE49-F238E27FC236}">
              <a16:creationId xmlns:a16="http://schemas.microsoft.com/office/drawing/2014/main" id="{4151979B-4594-4CBA-83A5-048B9283D847}"/>
            </a:ext>
          </a:extLst>
        </xdr:cNvPr>
        <xdr:cNvSpPr>
          <a:spLocks noChangeArrowheads="1"/>
        </xdr:cNvSpPr>
      </xdr:nvSpPr>
      <xdr:spPr bwMode="auto">
        <a:xfrm>
          <a:off x="698182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184150</xdr:colOff>
      <xdr:row>9</xdr:row>
      <xdr:rowOff>31750</xdr:rowOff>
    </xdr:from>
    <xdr:to>
      <xdr:col>65</xdr:col>
      <xdr:colOff>111125</xdr:colOff>
      <xdr:row>11</xdr:row>
      <xdr:rowOff>91900</xdr:rowOff>
    </xdr:to>
    <xdr:sp macro="" textlink="">
      <xdr:nvSpPr>
        <xdr:cNvPr id="13" name="AutoShape 26">
          <a:extLst>
            <a:ext uri="{FF2B5EF4-FFF2-40B4-BE49-F238E27FC236}">
              <a16:creationId xmlns:a16="http://schemas.microsoft.com/office/drawing/2014/main" id="{0893D181-6A81-49CD-B7F6-F7DEFD59E747}"/>
            </a:ext>
          </a:extLst>
        </xdr:cNvPr>
        <xdr:cNvSpPr>
          <a:spLocks noChangeArrowheads="1"/>
        </xdr:cNvSpPr>
      </xdr:nvSpPr>
      <xdr:spPr bwMode="auto">
        <a:xfrm>
          <a:off x="12687300" y="19431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0</xdr:rowOff>
    </xdr:from>
    <xdr:to>
      <xdr:col>65</xdr:col>
      <xdr:colOff>73025</xdr:colOff>
      <xdr:row>22</xdr:row>
      <xdr:rowOff>25918</xdr:rowOff>
    </xdr:to>
    <xdr:sp macro="" textlink="">
      <xdr:nvSpPr>
        <xdr:cNvPr id="14" name="AutoShape 26">
          <a:extLst>
            <a:ext uri="{FF2B5EF4-FFF2-40B4-BE49-F238E27FC236}">
              <a16:creationId xmlns:a16="http://schemas.microsoft.com/office/drawing/2014/main" id="{7F7FB831-0A74-4803-89B5-FF26D0916141}"/>
            </a:ext>
          </a:extLst>
        </xdr:cNvPr>
        <xdr:cNvSpPr>
          <a:spLocks noChangeArrowheads="1"/>
        </xdr:cNvSpPr>
      </xdr:nvSpPr>
      <xdr:spPr bwMode="auto">
        <a:xfrm>
          <a:off x="1071880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5E17DC57-0405-4531-9700-657EE5DFE751}"/>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31750</xdr:colOff>
      <xdr:row>5</xdr:row>
      <xdr:rowOff>228600</xdr:rowOff>
    </xdr:from>
    <xdr:to>
      <xdr:col>37</xdr:col>
      <xdr:colOff>175684</xdr:colOff>
      <xdr:row>7</xdr:row>
      <xdr:rowOff>21167</xdr:rowOff>
    </xdr:to>
    <xdr:sp macro="" textlink="">
      <xdr:nvSpPr>
        <xdr:cNvPr id="15" name="楕円 14">
          <a:extLst>
            <a:ext uri="{FF2B5EF4-FFF2-40B4-BE49-F238E27FC236}">
              <a16:creationId xmlns:a16="http://schemas.microsoft.com/office/drawing/2014/main" id="{281C9470-8096-4449-8DAA-787B36FC5276}"/>
            </a:ext>
          </a:extLst>
        </xdr:cNvPr>
        <xdr:cNvSpPr/>
      </xdr:nvSpPr>
      <xdr:spPr>
        <a:xfrm>
          <a:off x="7334250" y="10477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45583</xdr:colOff>
      <xdr:row>16</xdr:row>
      <xdr:rowOff>222250</xdr:rowOff>
    </xdr:from>
    <xdr:to>
      <xdr:col>64</xdr:col>
      <xdr:colOff>5941</xdr:colOff>
      <xdr:row>19</xdr:row>
      <xdr:rowOff>8199</xdr:rowOff>
    </xdr:to>
    <xdr:sp macro="" textlink="">
      <xdr:nvSpPr>
        <xdr:cNvPr id="10" name="フリーフォーム: 図形 9">
          <a:extLst>
            <a:ext uri="{FF2B5EF4-FFF2-40B4-BE49-F238E27FC236}">
              <a16:creationId xmlns:a16="http://schemas.microsoft.com/office/drawing/2014/main" id="{73576FAC-ADF8-49CD-8559-39138BDC4588}"/>
            </a:ext>
          </a:extLst>
        </xdr:cNvPr>
        <xdr:cNvSpPr/>
      </xdr:nvSpPr>
      <xdr:spPr>
        <a:xfrm>
          <a:off x="11634333" y="367030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57150</xdr:colOff>
      <xdr:row>7</xdr:row>
      <xdr:rowOff>76200</xdr:rowOff>
    </xdr:from>
    <xdr:to>
      <xdr:col>64</xdr:col>
      <xdr:colOff>146050</xdr:colOff>
      <xdr:row>8</xdr:row>
      <xdr:rowOff>165100</xdr:rowOff>
    </xdr:to>
    <xdr:sp macro="" textlink="">
      <xdr:nvSpPr>
        <xdr:cNvPr id="16" name="AutoShape 26">
          <a:extLst>
            <a:ext uri="{FF2B5EF4-FFF2-40B4-BE49-F238E27FC236}">
              <a16:creationId xmlns:a16="http://schemas.microsoft.com/office/drawing/2014/main" id="{8AA86C6B-3430-41E0-90F4-B237A9427750}"/>
            </a:ext>
          </a:extLst>
        </xdr:cNvPr>
        <xdr:cNvSpPr>
          <a:spLocks noChangeArrowheads="1"/>
        </xdr:cNvSpPr>
      </xdr:nvSpPr>
      <xdr:spPr bwMode="auto">
        <a:xfrm>
          <a:off x="12630150" y="136207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7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200026</xdr:colOff>
      <xdr:row>15</xdr:row>
      <xdr:rowOff>42324</xdr:rowOff>
    </xdr:from>
    <xdr:to>
      <xdr:col>52</xdr:col>
      <xdr:colOff>58210</xdr:colOff>
      <xdr:row>17</xdr:row>
      <xdr:rowOff>31741</xdr:rowOff>
    </xdr:to>
    <xdr:sp macro="" textlink="">
      <xdr:nvSpPr>
        <xdr:cNvPr id="2" name="楕円 1">
          <a:extLst>
            <a:ext uri="{FF2B5EF4-FFF2-40B4-BE49-F238E27FC236}">
              <a16:creationId xmlns:a16="http://schemas.microsoft.com/office/drawing/2014/main" id="{DC88691D-FA0F-4A15-BC1D-8D2CCF7A1F4B}"/>
            </a:ext>
          </a:extLst>
        </xdr:cNvPr>
        <xdr:cNvSpPr/>
      </xdr:nvSpPr>
      <xdr:spPr>
        <a:xfrm>
          <a:off x="973137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193676</xdr:colOff>
      <xdr:row>15</xdr:row>
      <xdr:rowOff>44440</xdr:rowOff>
    </xdr:from>
    <xdr:to>
      <xdr:col>66</xdr:col>
      <xdr:colOff>51860</xdr:colOff>
      <xdr:row>17</xdr:row>
      <xdr:rowOff>40207</xdr:rowOff>
    </xdr:to>
    <xdr:sp macro="" textlink="">
      <xdr:nvSpPr>
        <xdr:cNvPr id="3" name="楕円 2">
          <a:extLst>
            <a:ext uri="{FF2B5EF4-FFF2-40B4-BE49-F238E27FC236}">
              <a16:creationId xmlns:a16="http://schemas.microsoft.com/office/drawing/2014/main" id="{68EB77AF-C421-4ABB-8CFE-FDF0DBB7A8CC}"/>
            </a:ext>
          </a:extLst>
        </xdr:cNvPr>
        <xdr:cNvSpPr/>
      </xdr:nvSpPr>
      <xdr:spPr>
        <a:xfrm>
          <a:off x="1246822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9525</xdr:colOff>
      <xdr:row>4</xdr:row>
      <xdr:rowOff>107950</xdr:rowOff>
    </xdr:from>
    <xdr:to>
      <xdr:col>66</xdr:col>
      <xdr:colOff>38370</xdr:colOff>
      <xdr:row>5</xdr:row>
      <xdr:rowOff>248536</xdr:rowOff>
    </xdr:to>
    <xdr:sp macro="" textlink="">
      <xdr:nvSpPr>
        <xdr:cNvPr id="4" name="角丸四角形 26">
          <a:extLst>
            <a:ext uri="{FF2B5EF4-FFF2-40B4-BE49-F238E27FC236}">
              <a16:creationId xmlns:a16="http://schemas.microsoft.com/office/drawing/2014/main" id="{759DD5B4-157E-4925-B4EA-E5913ED9ED3E}"/>
            </a:ext>
          </a:extLst>
        </xdr:cNvPr>
        <xdr:cNvSpPr/>
      </xdr:nvSpPr>
      <xdr:spPr>
        <a:xfrm>
          <a:off x="1045527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9525</xdr:colOff>
      <xdr:row>15</xdr:row>
      <xdr:rowOff>44450</xdr:rowOff>
    </xdr:from>
    <xdr:to>
      <xdr:col>47</xdr:col>
      <xdr:colOff>220275</xdr:colOff>
      <xdr:row>25</xdr:row>
      <xdr:rowOff>15612</xdr:rowOff>
    </xdr:to>
    <xdr:sp macro="" textlink="">
      <xdr:nvSpPr>
        <xdr:cNvPr id="5" name="角丸四角形 26">
          <a:extLst>
            <a:ext uri="{FF2B5EF4-FFF2-40B4-BE49-F238E27FC236}">
              <a16:creationId xmlns:a16="http://schemas.microsoft.com/office/drawing/2014/main" id="{C133DE64-98FC-4498-A1B0-E794D89A61A3}"/>
            </a:ext>
          </a:extLst>
        </xdr:cNvPr>
        <xdr:cNvSpPr/>
      </xdr:nvSpPr>
      <xdr:spPr>
        <a:xfrm>
          <a:off x="702627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6350</xdr:colOff>
      <xdr:row>15</xdr:row>
      <xdr:rowOff>44450</xdr:rowOff>
    </xdr:from>
    <xdr:to>
      <xdr:col>62</xdr:col>
      <xdr:colOff>151707</xdr:colOff>
      <xdr:row>16</xdr:row>
      <xdr:rowOff>203200</xdr:rowOff>
    </xdr:to>
    <xdr:sp macro="" textlink="">
      <xdr:nvSpPr>
        <xdr:cNvPr id="6" name="角丸四角形 26">
          <a:extLst>
            <a:ext uri="{FF2B5EF4-FFF2-40B4-BE49-F238E27FC236}">
              <a16:creationId xmlns:a16="http://schemas.microsoft.com/office/drawing/2014/main" id="{6E256D8E-C75E-487F-AB8D-96485954CF81}"/>
            </a:ext>
          </a:extLst>
        </xdr:cNvPr>
        <xdr:cNvSpPr/>
      </xdr:nvSpPr>
      <xdr:spPr>
        <a:xfrm>
          <a:off x="10223500" y="3441700"/>
          <a:ext cx="1974157"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9525</xdr:colOff>
      <xdr:row>10</xdr:row>
      <xdr:rowOff>222250</xdr:rowOff>
    </xdr:from>
    <xdr:to>
      <xdr:col>49</xdr:col>
      <xdr:colOff>178724</xdr:colOff>
      <xdr:row>13</xdr:row>
      <xdr:rowOff>71580</xdr:rowOff>
    </xdr:to>
    <xdr:sp macro="" textlink="">
      <xdr:nvSpPr>
        <xdr:cNvPr id="7" name="AutoShape 26">
          <a:extLst>
            <a:ext uri="{FF2B5EF4-FFF2-40B4-BE49-F238E27FC236}">
              <a16:creationId xmlns:a16="http://schemas.microsoft.com/office/drawing/2014/main" id="{C77178C9-4E28-438D-BA8A-0F25EEE2EDE1}"/>
            </a:ext>
          </a:extLst>
        </xdr:cNvPr>
        <xdr:cNvSpPr>
          <a:spLocks noChangeArrowheads="1"/>
        </xdr:cNvSpPr>
      </xdr:nvSpPr>
      <xdr:spPr bwMode="auto">
        <a:xfrm>
          <a:off x="816927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161925</xdr:colOff>
      <xdr:row>26</xdr:row>
      <xdr:rowOff>222250</xdr:rowOff>
    </xdr:from>
    <xdr:to>
      <xdr:col>47</xdr:col>
      <xdr:colOff>107546</xdr:colOff>
      <xdr:row>29</xdr:row>
      <xdr:rowOff>171681</xdr:rowOff>
    </xdr:to>
    <xdr:sp macro="" textlink="">
      <xdr:nvSpPr>
        <xdr:cNvPr id="8" name="AutoShape 26">
          <a:extLst>
            <a:ext uri="{FF2B5EF4-FFF2-40B4-BE49-F238E27FC236}">
              <a16:creationId xmlns:a16="http://schemas.microsoft.com/office/drawing/2014/main" id="{3F2DF4E6-048E-42B3-95FB-469344A50AD6}"/>
            </a:ext>
          </a:extLst>
        </xdr:cNvPr>
        <xdr:cNvSpPr>
          <a:spLocks noChangeArrowheads="1"/>
        </xdr:cNvSpPr>
      </xdr:nvSpPr>
      <xdr:spPr bwMode="auto">
        <a:xfrm>
          <a:off x="717867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152400</xdr:colOff>
      <xdr:row>8</xdr:row>
      <xdr:rowOff>174624</xdr:rowOff>
    </xdr:from>
    <xdr:to>
      <xdr:col>53</xdr:col>
      <xdr:colOff>132484</xdr:colOff>
      <xdr:row>10</xdr:row>
      <xdr:rowOff>126999</xdr:rowOff>
    </xdr:to>
    <xdr:sp macro="" textlink="">
      <xdr:nvSpPr>
        <xdr:cNvPr id="11" name="AutoShape 26">
          <a:extLst>
            <a:ext uri="{FF2B5EF4-FFF2-40B4-BE49-F238E27FC236}">
              <a16:creationId xmlns:a16="http://schemas.microsoft.com/office/drawing/2014/main" id="{16C97143-F9DB-42AF-BF3F-2CC411974283}"/>
            </a:ext>
          </a:extLst>
        </xdr:cNvPr>
        <xdr:cNvSpPr>
          <a:spLocks noChangeArrowheads="1"/>
        </xdr:cNvSpPr>
      </xdr:nvSpPr>
      <xdr:spPr bwMode="auto">
        <a:xfrm>
          <a:off x="7289800" y="1704974"/>
          <a:ext cx="3745634" cy="561975"/>
        </a:xfrm>
        <a:prstGeom prst="wedgeRectCallout">
          <a:avLst>
            <a:gd name="adj1" fmla="val -38185"/>
            <a:gd name="adj2" fmla="val -127531"/>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142875</xdr:colOff>
      <xdr:row>13</xdr:row>
      <xdr:rowOff>152400</xdr:rowOff>
    </xdr:from>
    <xdr:to>
      <xdr:col>45</xdr:col>
      <xdr:colOff>40294</xdr:colOff>
      <xdr:row>14</xdr:row>
      <xdr:rowOff>136350</xdr:rowOff>
    </xdr:to>
    <xdr:sp macro="" textlink="">
      <xdr:nvSpPr>
        <xdr:cNvPr id="12" name="AutoShape 26">
          <a:extLst>
            <a:ext uri="{FF2B5EF4-FFF2-40B4-BE49-F238E27FC236}">
              <a16:creationId xmlns:a16="http://schemas.microsoft.com/office/drawing/2014/main" id="{90F74BA0-2EBF-4410-B8BB-EDB92EF80A41}"/>
            </a:ext>
          </a:extLst>
        </xdr:cNvPr>
        <xdr:cNvSpPr>
          <a:spLocks noChangeArrowheads="1"/>
        </xdr:cNvSpPr>
      </xdr:nvSpPr>
      <xdr:spPr bwMode="auto">
        <a:xfrm>
          <a:off x="698817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171450</xdr:colOff>
      <xdr:row>9</xdr:row>
      <xdr:rowOff>31750</xdr:rowOff>
    </xdr:from>
    <xdr:to>
      <xdr:col>65</xdr:col>
      <xdr:colOff>98425</xdr:colOff>
      <xdr:row>11</xdr:row>
      <xdr:rowOff>91900</xdr:rowOff>
    </xdr:to>
    <xdr:sp macro="" textlink="">
      <xdr:nvSpPr>
        <xdr:cNvPr id="13" name="AutoShape 26">
          <a:extLst>
            <a:ext uri="{FF2B5EF4-FFF2-40B4-BE49-F238E27FC236}">
              <a16:creationId xmlns:a16="http://schemas.microsoft.com/office/drawing/2014/main" id="{B9FD9A64-A0D2-442D-93AC-7E534035006B}"/>
            </a:ext>
          </a:extLst>
        </xdr:cNvPr>
        <xdr:cNvSpPr>
          <a:spLocks noChangeArrowheads="1"/>
        </xdr:cNvSpPr>
      </xdr:nvSpPr>
      <xdr:spPr bwMode="auto">
        <a:xfrm>
          <a:off x="12674600" y="19431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6350</xdr:rowOff>
    </xdr:from>
    <xdr:to>
      <xdr:col>65</xdr:col>
      <xdr:colOff>73025</xdr:colOff>
      <xdr:row>22</xdr:row>
      <xdr:rowOff>32268</xdr:rowOff>
    </xdr:to>
    <xdr:sp macro="" textlink="">
      <xdr:nvSpPr>
        <xdr:cNvPr id="14" name="AutoShape 26">
          <a:extLst>
            <a:ext uri="{FF2B5EF4-FFF2-40B4-BE49-F238E27FC236}">
              <a16:creationId xmlns:a16="http://schemas.microsoft.com/office/drawing/2014/main" id="{B7EDBBF0-52A1-4E92-989F-90129C56E39D}"/>
            </a:ext>
          </a:extLst>
        </xdr:cNvPr>
        <xdr:cNvSpPr>
          <a:spLocks noChangeArrowheads="1"/>
        </xdr:cNvSpPr>
      </xdr:nvSpPr>
      <xdr:spPr bwMode="auto">
        <a:xfrm>
          <a:off x="1071880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BEB239BB-BD1F-468F-AC62-FC5E928B78F5}"/>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34</xdr:col>
      <xdr:colOff>152400</xdr:colOff>
      <xdr:row>5</xdr:row>
      <xdr:rowOff>209550</xdr:rowOff>
    </xdr:from>
    <xdr:to>
      <xdr:col>37</xdr:col>
      <xdr:colOff>131234</xdr:colOff>
      <xdr:row>7</xdr:row>
      <xdr:rowOff>2117</xdr:rowOff>
    </xdr:to>
    <xdr:sp macro="" textlink="">
      <xdr:nvSpPr>
        <xdr:cNvPr id="15" name="楕円 14">
          <a:extLst>
            <a:ext uri="{FF2B5EF4-FFF2-40B4-BE49-F238E27FC236}">
              <a16:creationId xmlns:a16="http://schemas.microsoft.com/office/drawing/2014/main" id="{E0CC265A-68E3-4F0B-914E-F0AAD9EB6294}"/>
            </a:ext>
          </a:extLst>
        </xdr:cNvPr>
        <xdr:cNvSpPr/>
      </xdr:nvSpPr>
      <xdr:spPr>
        <a:xfrm>
          <a:off x="7289800" y="10287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51933</xdr:colOff>
      <xdr:row>17</xdr:row>
      <xdr:rowOff>3175</xdr:rowOff>
    </xdr:from>
    <xdr:to>
      <xdr:col>64</xdr:col>
      <xdr:colOff>12291</xdr:colOff>
      <xdr:row>19</xdr:row>
      <xdr:rowOff>17724</xdr:rowOff>
    </xdr:to>
    <xdr:sp macro="" textlink="">
      <xdr:nvSpPr>
        <xdr:cNvPr id="10" name="フリーフォーム: 図形 9">
          <a:extLst>
            <a:ext uri="{FF2B5EF4-FFF2-40B4-BE49-F238E27FC236}">
              <a16:creationId xmlns:a16="http://schemas.microsoft.com/office/drawing/2014/main" id="{4BF671DD-754B-47F6-8910-D4BEDEFFEB12}"/>
            </a:ext>
          </a:extLst>
        </xdr:cNvPr>
        <xdr:cNvSpPr/>
      </xdr:nvSpPr>
      <xdr:spPr>
        <a:xfrm>
          <a:off x="13120233" y="3660775"/>
          <a:ext cx="14462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66675</xdr:rowOff>
    </xdr:from>
    <xdr:to>
      <xdr:col>64</xdr:col>
      <xdr:colOff>165100</xdr:colOff>
      <xdr:row>8</xdr:row>
      <xdr:rowOff>155575</xdr:rowOff>
    </xdr:to>
    <xdr:sp macro="" textlink="">
      <xdr:nvSpPr>
        <xdr:cNvPr id="16" name="AutoShape 26">
          <a:extLst>
            <a:ext uri="{FF2B5EF4-FFF2-40B4-BE49-F238E27FC236}">
              <a16:creationId xmlns:a16="http://schemas.microsoft.com/office/drawing/2014/main" id="{BEE2A15A-2187-4297-9D83-96AFE190AFCD}"/>
            </a:ext>
          </a:extLst>
        </xdr:cNvPr>
        <xdr:cNvSpPr>
          <a:spLocks noChangeArrowheads="1"/>
        </xdr:cNvSpPr>
      </xdr:nvSpPr>
      <xdr:spPr bwMode="auto">
        <a:xfrm>
          <a:off x="12649200" y="135255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8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8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200026</xdr:colOff>
      <xdr:row>15</xdr:row>
      <xdr:rowOff>42324</xdr:rowOff>
    </xdr:from>
    <xdr:to>
      <xdr:col>52</xdr:col>
      <xdr:colOff>58210</xdr:colOff>
      <xdr:row>17</xdr:row>
      <xdr:rowOff>31741</xdr:rowOff>
    </xdr:to>
    <xdr:sp macro="" textlink="">
      <xdr:nvSpPr>
        <xdr:cNvPr id="2" name="楕円 1">
          <a:extLst>
            <a:ext uri="{FF2B5EF4-FFF2-40B4-BE49-F238E27FC236}">
              <a16:creationId xmlns:a16="http://schemas.microsoft.com/office/drawing/2014/main" id="{656D9E8D-22DD-42A1-9891-1B939F525C2A}"/>
            </a:ext>
          </a:extLst>
        </xdr:cNvPr>
        <xdr:cNvSpPr/>
      </xdr:nvSpPr>
      <xdr:spPr>
        <a:xfrm>
          <a:off x="973137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193676</xdr:colOff>
      <xdr:row>15</xdr:row>
      <xdr:rowOff>44440</xdr:rowOff>
    </xdr:from>
    <xdr:to>
      <xdr:col>66</xdr:col>
      <xdr:colOff>51860</xdr:colOff>
      <xdr:row>17</xdr:row>
      <xdr:rowOff>40207</xdr:rowOff>
    </xdr:to>
    <xdr:sp macro="" textlink="">
      <xdr:nvSpPr>
        <xdr:cNvPr id="3" name="楕円 2">
          <a:extLst>
            <a:ext uri="{FF2B5EF4-FFF2-40B4-BE49-F238E27FC236}">
              <a16:creationId xmlns:a16="http://schemas.microsoft.com/office/drawing/2014/main" id="{C756E074-E4E7-47E7-9E08-18CF9BD2AE6D}"/>
            </a:ext>
          </a:extLst>
        </xdr:cNvPr>
        <xdr:cNvSpPr/>
      </xdr:nvSpPr>
      <xdr:spPr>
        <a:xfrm>
          <a:off x="1246822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9525</xdr:colOff>
      <xdr:row>4</xdr:row>
      <xdr:rowOff>107950</xdr:rowOff>
    </xdr:from>
    <xdr:to>
      <xdr:col>66</xdr:col>
      <xdr:colOff>38370</xdr:colOff>
      <xdr:row>5</xdr:row>
      <xdr:rowOff>248536</xdr:rowOff>
    </xdr:to>
    <xdr:sp macro="" textlink="">
      <xdr:nvSpPr>
        <xdr:cNvPr id="4" name="角丸四角形 26">
          <a:extLst>
            <a:ext uri="{FF2B5EF4-FFF2-40B4-BE49-F238E27FC236}">
              <a16:creationId xmlns:a16="http://schemas.microsoft.com/office/drawing/2014/main" id="{E10A0AA5-E9C2-4194-B26C-F8D8EAF02F75}"/>
            </a:ext>
          </a:extLst>
        </xdr:cNvPr>
        <xdr:cNvSpPr/>
      </xdr:nvSpPr>
      <xdr:spPr>
        <a:xfrm>
          <a:off x="1045527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9525</xdr:colOff>
      <xdr:row>15</xdr:row>
      <xdr:rowOff>44450</xdr:rowOff>
    </xdr:from>
    <xdr:to>
      <xdr:col>47</xdr:col>
      <xdr:colOff>220275</xdr:colOff>
      <xdr:row>25</xdr:row>
      <xdr:rowOff>15612</xdr:rowOff>
    </xdr:to>
    <xdr:sp macro="" textlink="">
      <xdr:nvSpPr>
        <xdr:cNvPr id="5" name="角丸四角形 26">
          <a:extLst>
            <a:ext uri="{FF2B5EF4-FFF2-40B4-BE49-F238E27FC236}">
              <a16:creationId xmlns:a16="http://schemas.microsoft.com/office/drawing/2014/main" id="{35962D53-7788-4483-8B70-6065FC2FDDE2}"/>
            </a:ext>
          </a:extLst>
        </xdr:cNvPr>
        <xdr:cNvSpPr/>
      </xdr:nvSpPr>
      <xdr:spPr>
        <a:xfrm>
          <a:off x="702627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6350</xdr:colOff>
      <xdr:row>15</xdr:row>
      <xdr:rowOff>44450</xdr:rowOff>
    </xdr:from>
    <xdr:to>
      <xdr:col>62</xdr:col>
      <xdr:colOff>151707</xdr:colOff>
      <xdr:row>16</xdr:row>
      <xdr:rowOff>203200</xdr:rowOff>
    </xdr:to>
    <xdr:sp macro="" textlink="">
      <xdr:nvSpPr>
        <xdr:cNvPr id="6" name="角丸四角形 26">
          <a:extLst>
            <a:ext uri="{FF2B5EF4-FFF2-40B4-BE49-F238E27FC236}">
              <a16:creationId xmlns:a16="http://schemas.microsoft.com/office/drawing/2014/main" id="{8EF0744E-43E2-4094-8E6F-9E0E27D874D2}"/>
            </a:ext>
          </a:extLst>
        </xdr:cNvPr>
        <xdr:cNvSpPr/>
      </xdr:nvSpPr>
      <xdr:spPr>
        <a:xfrm>
          <a:off x="10223500" y="3441700"/>
          <a:ext cx="1974157"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9525</xdr:colOff>
      <xdr:row>10</xdr:row>
      <xdr:rowOff>222250</xdr:rowOff>
    </xdr:from>
    <xdr:to>
      <xdr:col>49</xdr:col>
      <xdr:colOff>178724</xdr:colOff>
      <xdr:row>13</xdr:row>
      <xdr:rowOff>71580</xdr:rowOff>
    </xdr:to>
    <xdr:sp macro="" textlink="">
      <xdr:nvSpPr>
        <xdr:cNvPr id="7" name="AutoShape 26">
          <a:extLst>
            <a:ext uri="{FF2B5EF4-FFF2-40B4-BE49-F238E27FC236}">
              <a16:creationId xmlns:a16="http://schemas.microsoft.com/office/drawing/2014/main" id="{8065B08D-3D6C-40BA-9621-655AC22EADE7}"/>
            </a:ext>
          </a:extLst>
        </xdr:cNvPr>
        <xdr:cNvSpPr>
          <a:spLocks noChangeArrowheads="1"/>
        </xdr:cNvSpPr>
      </xdr:nvSpPr>
      <xdr:spPr bwMode="auto">
        <a:xfrm>
          <a:off x="816927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161925</xdr:colOff>
      <xdr:row>26</xdr:row>
      <xdr:rowOff>222250</xdr:rowOff>
    </xdr:from>
    <xdr:to>
      <xdr:col>47</xdr:col>
      <xdr:colOff>107546</xdr:colOff>
      <xdr:row>29</xdr:row>
      <xdr:rowOff>171681</xdr:rowOff>
    </xdr:to>
    <xdr:sp macro="" textlink="">
      <xdr:nvSpPr>
        <xdr:cNvPr id="8" name="AutoShape 26">
          <a:extLst>
            <a:ext uri="{FF2B5EF4-FFF2-40B4-BE49-F238E27FC236}">
              <a16:creationId xmlns:a16="http://schemas.microsoft.com/office/drawing/2014/main" id="{8E583E27-7E14-4CEC-97B2-0E626B80F877}"/>
            </a:ext>
          </a:extLst>
        </xdr:cNvPr>
        <xdr:cNvSpPr>
          <a:spLocks noChangeArrowheads="1"/>
        </xdr:cNvSpPr>
      </xdr:nvSpPr>
      <xdr:spPr bwMode="auto">
        <a:xfrm>
          <a:off x="717867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152400</xdr:colOff>
      <xdr:row>8</xdr:row>
      <xdr:rowOff>174624</xdr:rowOff>
    </xdr:from>
    <xdr:to>
      <xdr:col>53</xdr:col>
      <xdr:colOff>132484</xdr:colOff>
      <xdr:row>10</xdr:row>
      <xdr:rowOff>126999</xdr:rowOff>
    </xdr:to>
    <xdr:sp macro="" textlink="">
      <xdr:nvSpPr>
        <xdr:cNvPr id="11" name="AutoShape 26">
          <a:extLst>
            <a:ext uri="{FF2B5EF4-FFF2-40B4-BE49-F238E27FC236}">
              <a16:creationId xmlns:a16="http://schemas.microsoft.com/office/drawing/2014/main" id="{F6005F8C-6B81-4D97-86C2-BA397385EF54}"/>
            </a:ext>
          </a:extLst>
        </xdr:cNvPr>
        <xdr:cNvSpPr>
          <a:spLocks noChangeArrowheads="1"/>
        </xdr:cNvSpPr>
      </xdr:nvSpPr>
      <xdr:spPr bwMode="auto">
        <a:xfrm>
          <a:off x="7289800" y="1704974"/>
          <a:ext cx="3745634" cy="561975"/>
        </a:xfrm>
        <a:prstGeom prst="wedgeRectCallout">
          <a:avLst>
            <a:gd name="adj1" fmla="val -38016"/>
            <a:gd name="adj2" fmla="val -12414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142875</xdr:colOff>
      <xdr:row>13</xdr:row>
      <xdr:rowOff>152400</xdr:rowOff>
    </xdr:from>
    <xdr:to>
      <xdr:col>45</xdr:col>
      <xdr:colOff>40294</xdr:colOff>
      <xdr:row>14</xdr:row>
      <xdr:rowOff>136350</xdr:rowOff>
    </xdr:to>
    <xdr:sp macro="" textlink="">
      <xdr:nvSpPr>
        <xdr:cNvPr id="12" name="AutoShape 26">
          <a:extLst>
            <a:ext uri="{FF2B5EF4-FFF2-40B4-BE49-F238E27FC236}">
              <a16:creationId xmlns:a16="http://schemas.microsoft.com/office/drawing/2014/main" id="{7BF0BD56-2064-4F65-AAAB-9800E8590293}"/>
            </a:ext>
          </a:extLst>
        </xdr:cNvPr>
        <xdr:cNvSpPr>
          <a:spLocks noChangeArrowheads="1"/>
        </xdr:cNvSpPr>
      </xdr:nvSpPr>
      <xdr:spPr bwMode="auto">
        <a:xfrm>
          <a:off x="698817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177800</xdr:colOff>
      <xdr:row>9</xdr:row>
      <xdr:rowOff>31750</xdr:rowOff>
    </xdr:from>
    <xdr:to>
      <xdr:col>65</xdr:col>
      <xdr:colOff>104775</xdr:colOff>
      <xdr:row>11</xdr:row>
      <xdr:rowOff>91900</xdr:rowOff>
    </xdr:to>
    <xdr:sp macro="" textlink="">
      <xdr:nvSpPr>
        <xdr:cNvPr id="13" name="AutoShape 26">
          <a:extLst>
            <a:ext uri="{FF2B5EF4-FFF2-40B4-BE49-F238E27FC236}">
              <a16:creationId xmlns:a16="http://schemas.microsoft.com/office/drawing/2014/main" id="{83B3AC1F-9E9C-4C11-BC03-78B19FB3634C}"/>
            </a:ext>
          </a:extLst>
        </xdr:cNvPr>
        <xdr:cNvSpPr>
          <a:spLocks noChangeArrowheads="1"/>
        </xdr:cNvSpPr>
      </xdr:nvSpPr>
      <xdr:spPr bwMode="auto">
        <a:xfrm>
          <a:off x="12680950" y="19431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38100</xdr:colOff>
      <xdr:row>19</xdr:row>
      <xdr:rowOff>6350</xdr:rowOff>
    </xdr:from>
    <xdr:to>
      <xdr:col>65</xdr:col>
      <xdr:colOff>66675</xdr:colOff>
      <xdr:row>22</xdr:row>
      <xdr:rowOff>32268</xdr:rowOff>
    </xdr:to>
    <xdr:sp macro="" textlink="">
      <xdr:nvSpPr>
        <xdr:cNvPr id="14" name="AutoShape 26">
          <a:extLst>
            <a:ext uri="{FF2B5EF4-FFF2-40B4-BE49-F238E27FC236}">
              <a16:creationId xmlns:a16="http://schemas.microsoft.com/office/drawing/2014/main" id="{F67BA866-8266-487A-A4F7-ADA2AF7D37BB}"/>
            </a:ext>
          </a:extLst>
        </xdr:cNvPr>
        <xdr:cNvSpPr>
          <a:spLocks noChangeArrowheads="1"/>
        </xdr:cNvSpPr>
      </xdr:nvSpPr>
      <xdr:spPr bwMode="auto">
        <a:xfrm>
          <a:off x="1071245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83CE01B4-0601-4811-84EE-5EE94AB5F441}"/>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6350</xdr:colOff>
      <xdr:row>5</xdr:row>
      <xdr:rowOff>215900</xdr:rowOff>
    </xdr:from>
    <xdr:to>
      <xdr:col>37</xdr:col>
      <xdr:colOff>150284</xdr:colOff>
      <xdr:row>7</xdr:row>
      <xdr:rowOff>8467</xdr:rowOff>
    </xdr:to>
    <xdr:sp macro="" textlink="">
      <xdr:nvSpPr>
        <xdr:cNvPr id="15" name="楕円 14">
          <a:extLst>
            <a:ext uri="{FF2B5EF4-FFF2-40B4-BE49-F238E27FC236}">
              <a16:creationId xmlns:a16="http://schemas.microsoft.com/office/drawing/2014/main" id="{7F210816-1F02-44CD-BA7D-ADC907ADB9E4}"/>
            </a:ext>
          </a:extLst>
        </xdr:cNvPr>
        <xdr:cNvSpPr/>
      </xdr:nvSpPr>
      <xdr:spPr>
        <a:xfrm>
          <a:off x="7308850" y="10350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51933</xdr:colOff>
      <xdr:row>17</xdr:row>
      <xdr:rowOff>3175</xdr:rowOff>
    </xdr:from>
    <xdr:to>
      <xdr:col>64</xdr:col>
      <xdr:colOff>12291</xdr:colOff>
      <xdr:row>19</xdr:row>
      <xdr:rowOff>17724</xdr:rowOff>
    </xdr:to>
    <xdr:sp macro="" textlink="">
      <xdr:nvSpPr>
        <xdr:cNvPr id="10" name="フリーフォーム: 図形 9">
          <a:extLst>
            <a:ext uri="{FF2B5EF4-FFF2-40B4-BE49-F238E27FC236}">
              <a16:creationId xmlns:a16="http://schemas.microsoft.com/office/drawing/2014/main" id="{76E5BE60-FF89-4FEB-97FD-63E02A45C10D}"/>
            </a:ext>
          </a:extLst>
        </xdr:cNvPr>
        <xdr:cNvSpPr/>
      </xdr:nvSpPr>
      <xdr:spPr>
        <a:xfrm>
          <a:off x="13120233" y="3660775"/>
          <a:ext cx="14462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57150</xdr:rowOff>
    </xdr:from>
    <xdr:to>
      <xdr:col>64</xdr:col>
      <xdr:colOff>165100</xdr:colOff>
      <xdr:row>8</xdr:row>
      <xdr:rowOff>146050</xdr:rowOff>
    </xdr:to>
    <xdr:sp macro="" textlink="">
      <xdr:nvSpPr>
        <xdr:cNvPr id="16" name="AutoShape 26">
          <a:extLst>
            <a:ext uri="{FF2B5EF4-FFF2-40B4-BE49-F238E27FC236}">
              <a16:creationId xmlns:a16="http://schemas.microsoft.com/office/drawing/2014/main" id="{8D1BE42E-D3E5-4707-8189-ED9E2BDA0604}"/>
            </a:ext>
          </a:extLst>
        </xdr:cNvPr>
        <xdr:cNvSpPr>
          <a:spLocks noChangeArrowheads="1"/>
        </xdr:cNvSpPr>
      </xdr:nvSpPr>
      <xdr:spPr bwMode="auto">
        <a:xfrm>
          <a:off x="12649200" y="13430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S72"/>
  <sheetViews>
    <sheetView showGridLines="0" tabSelected="1" zoomScaleNormal="100" zoomScaleSheetLayoutView="100" workbookViewId="0">
      <selection activeCell="G66" sqref="G66"/>
    </sheetView>
  </sheetViews>
  <sheetFormatPr defaultColWidth="8.88671875" defaultRowHeight="16.2" customHeight="1"/>
  <cols>
    <col min="1" max="1" width="3.6640625" style="6" customWidth="1"/>
    <col min="2" max="2" width="2.88671875" style="6" customWidth="1"/>
    <col min="3" max="3" width="32.6640625" style="6" customWidth="1"/>
    <col min="4" max="4" width="60.88671875" style="6" customWidth="1"/>
    <col min="5" max="6" width="3.21875" style="6" customWidth="1"/>
    <col min="7" max="7" width="3.6640625" style="6" customWidth="1"/>
    <col min="8" max="8" width="2.88671875" style="6" customWidth="1"/>
    <col min="9" max="9" width="32.6640625" style="6" customWidth="1"/>
    <col min="10" max="10" width="60.88671875" style="6" customWidth="1"/>
    <col min="11" max="12" width="3.21875" style="6" customWidth="1"/>
    <col min="13" max="13" width="3.33203125" style="6" bestFit="1" customWidth="1"/>
    <col min="14" max="16384" width="8.88671875" style="6"/>
  </cols>
  <sheetData>
    <row r="1" spans="1:97" ht="16.2" customHeight="1">
      <c r="A1" s="16"/>
      <c r="B1" s="2"/>
      <c r="C1" s="2"/>
      <c r="D1" s="2"/>
      <c r="E1" s="2"/>
      <c r="F1" s="2"/>
      <c r="G1" s="20"/>
      <c r="H1" s="4"/>
      <c r="I1" s="4"/>
      <c r="J1" s="4"/>
      <c r="K1" s="4"/>
      <c r="L1" s="4"/>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T1" s="5"/>
      <c r="BU1" s="5"/>
      <c r="BV1" s="5"/>
      <c r="BW1" s="5"/>
      <c r="BX1" s="5"/>
      <c r="BY1" s="5"/>
      <c r="BZ1" s="5"/>
      <c r="CA1" s="5"/>
      <c r="CB1" s="5"/>
      <c r="CC1" s="5"/>
      <c r="CD1" s="5"/>
      <c r="CE1" s="5"/>
      <c r="CF1" s="5"/>
      <c r="CG1" s="5"/>
      <c r="CH1" s="5"/>
      <c r="CI1" s="5"/>
      <c r="CJ1" s="5"/>
      <c r="CK1" s="5"/>
      <c r="CL1" s="5"/>
      <c r="CM1" s="5"/>
      <c r="CN1" s="5"/>
      <c r="CO1" s="5"/>
      <c r="CP1" s="5"/>
      <c r="CQ1" s="5"/>
      <c r="CR1" s="5"/>
      <c r="CS1" s="5"/>
    </row>
    <row r="2" spans="1:97" ht="22.5" customHeight="1">
      <c r="A2" s="16"/>
      <c r="B2" s="455" t="s">
        <v>52</v>
      </c>
      <c r="C2" s="456"/>
      <c r="D2" s="456"/>
      <c r="E2" s="457"/>
      <c r="F2" s="2"/>
      <c r="G2" s="20"/>
      <c r="H2" s="455" t="s">
        <v>46</v>
      </c>
      <c r="I2" s="456"/>
      <c r="J2" s="456"/>
      <c r="K2" s="457"/>
      <c r="L2" s="4"/>
      <c r="M2" s="5"/>
      <c r="N2" s="5"/>
      <c r="O2" s="5"/>
      <c r="P2" s="5"/>
      <c r="Q2" s="5"/>
      <c r="R2" s="5"/>
      <c r="S2" s="5"/>
      <c r="T2" s="5"/>
      <c r="U2" s="5"/>
      <c r="V2" s="5"/>
      <c r="W2" s="5"/>
      <c r="X2" s="5"/>
      <c r="Y2" s="5"/>
      <c r="Z2" s="5"/>
      <c r="AA2" s="5"/>
      <c r="AB2" s="5"/>
      <c r="AC2" s="5"/>
      <c r="AD2" s="5"/>
      <c r="AE2" s="5"/>
      <c r="AF2" s="5"/>
      <c r="AG2" s="5"/>
      <c r="AH2" s="5"/>
      <c r="AI2" s="5"/>
      <c r="AJ2" s="5"/>
      <c r="AK2" s="5"/>
      <c r="AL2" s="7"/>
      <c r="AM2" s="7"/>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12"/>
      <c r="BT2" s="5"/>
      <c r="BU2" s="5"/>
      <c r="BV2" s="5"/>
      <c r="BW2" s="5"/>
      <c r="BX2" s="5"/>
      <c r="BY2" s="5"/>
      <c r="BZ2" s="5"/>
      <c r="CA2" s="5"/>
      <c r="CB2" s="5"/>
      <c r="CC2" s="5"/>
      <c r="CD2" s="5"/>
      <c r="CE2" s="5"/>
      <c r="CF2" s="5"/>
      <c r="CG2" s="5"/>
      <c r="CH2" s="5"/>
      <c r="CI2" s="5"/>
      <c r="CJ2" s="5"/>
      <c r="CK2" s="5"/>
      <c r="CL2" s="5"/>
      <c r="CM2" s="5"/>
      <c r="CN2" s="5"/>
      <c r="CO2" s="5"/>
      <c r="CP2" s="5"/>
      <c r="CQ2" s="5"/>
      <c r="CR2" s="5"/>
      <c r="CS2" s="5"/>
    </row>
    <row r="3" spans="1:97" ht="6" customHeight="1">
      <c r="A3" s="16"/>
      <c r="B3" s="2"/>
      <c r="C3" s="2"/>
      <c r="D3" s="2"/>
      <c r="E3" s="2"/>
      <c r="F3" s="2"/>
      <c r="G3" s="20"/>
      <c r="H3" s="4"/>
      <c r="I3" s="4"/>
      <c r="J3" s="4"/>
      <c r="K3" s="4"/>
      <c r="L3" s="4"/>
      <c r="M3" s="5"/>
      <c r="N3" s="5"/>
      <c r="O3" s="5"/>
      <c r="P3" s="5"/>
      <c r="Q3" s="5"/>
      <c r="R3" s="5"/>
      <c r="S3" s="5"/>
      <c r="T3" s="5"/>
      <c r="U3" s="5"/>
      <c r="V3" s="5"/>
      <c r="W3" s="5"/>
      <c r="X3" s="5"/>
      <c r="Y3" s="5"/>
      <c r="Z3" s="5"/>
      <c r="AA3" s="5"/>
      <c r="AB3" s="5"/>
      <c r="AC3" s="5"/>
      <c r="AD3" s="5"/>
      <c r="AE3" s="5"/>
      <c r="AF3" s="5"/>
      <c r="AG3" s="5"/>
      <c r="AH3" s="5"/>
      <c r="AI3" s="5"/>
      <c r="AJ3" s="5"/>
      <c r="AK3" s="5"/>
      <c r="AL3" s="7"/>
      <c r="AM3" s="7"/>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12"/>
      <c r="BT3" s="5"/>
      <c r="BU3" s="5"/>
      <c r="BV3" s="5"/>
      <c r="BW3" s="5"/>
      <c r="BX3" s="5"/>
      <c r="BY3" s="5"/>
      <c r="BZ3" s="5"/>
      <c r="CA3" s="5"/>
      <c r="CB3" s="5"/>
      <c r="CC3" s="5"/>
      <c r="CD3" s="5"/>
      <c r="CE3" s="5"/>
      <c r="CF3" s="5"/>
      <c r="CG3" s="5"/>
      <c r="CH3" s="5"/>
      <c r="CI3" s="5"/>
      <c r="CJ3" s="5"/>
      <c r="CK3" s="5"/>
      <c r="CL3" s="5"/>
      <c r="CM3" s="5"/>
      <c r="CN3" s="5"/>
      <c r="CO3" s="5"/>
      <c r="CP3" s="5"/>
      <c r="CQ3" s="5"/>
      <c r="CR3" s="5"/>
      <c r="CS3" s="5"/>
    </row>
    <row r="4" spans="1:97" s="7" customFormat="1" ht="16.2" customHeight="1">
      <c r="A4" s="1"/>
      <c r="B4" s="1" t="s">
        <v>103</v>
      </c>
      <c r="C4" s="1"/>
      <c r="D4" s="13"/>
      <c r="E4" s="63" t="s">
        <v>96</v>
      </c>
      <c r="F4" s="64"/>
      <c r="G4" s="3"/>
      <c r="H4" s="3"/>
      <c r="I4" s="3" t="s">
        <v>199</v>
      </c>
      <c r="J4" s="3"/>
      <c r="K4" s="65"/>
      <c r="L4" s="65"/>
      <c r="M4" s="66"/>
      <c r="R4" s="67"/>
      <c r="BS4" s="15"/>
    </row>
    <row r="5" spans="1:97" ht="7.2" customHeight="1">
      <c r="A5" s="16"/>
      <c r="B5" s="2"/>
      <c r="C5" s="2"/>
      <c r="D5" s="2"/>
      <c r="E5" s="2"/>
      <c r="F5" s="2"/>
      <c r="G5" s="20"/>
      <c r="H5" s="4"/>
      <c r="I5" s="4"/>
      <c r="J5" s="4"/>
      <c r="K5" s="4"/>
      <c r="L5" s="4"/>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T5" s="5"/>
      <c r="BU5" s="5"/>
      <c r="BV5" s="5"/>
      <c r="BW5" s="5"/>
      <c r="BX5" s="5"/>
      <c r="BY5" s="5"/>
      <c r="BZ5" s="5"/>
      <c r="CR5" s="5"/>
      <c r="CS5" s="5"/>
    </row>
    <row r="6" spans="1:97" ht="16.2" customHeight="1">
      <c r="A6" s="16"/>
      <c r="B6" s="68"/>
      <c r="C6" s="68"/>
      <c r="D6" s="68"/>
      <c r="E6" s="68"/>
      <c r="F6" s="2"/>
      <c r="G6" s="20"/>
      <c r="H6" s="68"/>
      <c r="I6" s="68"/>
      <c r="J6" s="68"/>
      <c r="K6" s="68"/>
      <c r="L6" s="4"/>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T6" s="5"/>
      <c r="BU6" s="5"/>
      <c r="BV6" s="5"/>
      <c r="BW6" s="5"/>
      <c r="BX6" s="5"/>
      <c r="BY6" s="5"/>
      <c r="BZ6" s="5"/>
      <c r="CR6" s="5"/>
      <c r="CS6" s="5"/>
    </row>
    <row r="7" spans="1:97" ht="16.2" customHeight="1">
      <c r="A7" s="16"/>
      <c r="B7" s="17"/>
      <c r="C7" s="459" t="s">
        <v>203</v>
      </c>
      <c r="D7" s="459"/>
      <c r="E7" s="17"/>
      <c r="F7" s="16"/>
      <c r="G7" s="20"/>
      <c r="H7" s="17"/>
      <c r="I7" s="69"/>
      <c r="J7" s="69"/>
      <c r="K7" s="17"/>
      <c r="L7" s="20"/>
      <c r="M7" s="15"/>
    </row>
    <row r="8" spans="1:97" s="7" customFormat="1" ht="16.2" customHeight="1">
      <c r="A8" s="1"/>
      <c r="B8" s="22"/>
      <c r="C8" s="70" t="s">
        <v>116</v>
      </c>
      <c r="D8" s="22"/>
      <c r="E8" s="22"/>
      <c r="F8" s="1"/>
      <c r="G8" s="3"/>
      <c r="H8" s="22"/>
      <c r="I8" s="70"/>
      <c r="J8" s="22"/>
      <c r="K8" s="22"/>
      <c r="L8" s="3"/>
    </row>
    <row r="9" spans="1:97" s="7" customFormat="1" ht="16.2" customHeight="1">
      <c r="A9" s="1"/>
      <c r="B9" s="22"/>
      <c r="C9" s="454" t="s">
        <v>117</v>
      </c>
      <c r="D9" s="454"/>
      <c r="E9" s="22"/>
      <c r="F9" s="1"/>
      <c r="G9" s="3"/>
      <c r="H9" s="22"/>
      <c r="I9" s="458"/>
      <c r="J9" s="458"/>
      <c r="K9" s="22"/>
      <c r="L9" s="3"/>
      <c r="M9" s="12"/>
    </row>
    <row r="10" spans="1:97" s="7" customFormat="1" ht="16.2" customHeight="1">
      <c r="A10" s="1"/>
      <c r="B10" s="22"/>
      <c r="C10" s="82" t="s">
        <v>24</v>
      </c>
      <c r="D10" s="22"/>
      <c r="E10" s="22"/>
      <c r="F10" s="1"/>
      <c r="G10" s="3"/>
      <c r="H10" s="22"/>
      <c r="I10" s="72"/>
      <c r="J10" s="22"/>
      <c r="K10" s="22"/>
      <c r="L10" s="3"/>
      <c r="M10" s="15"/>
    </row>
    <row r="11" spans="1:97" s="7" customFormat="1" ht="16.2" customHeight="1">
      <c r="A11" s="1"/>
      <c r="B11" s="22"/>
      <c r="C11" s="82" t="s">
        <v>51</v>
      </c>
      <c r="D11" s="22"/>
      <c r="E11" s="22"/>
      <c r="F11" s="1"/>
      <c r="G11" s="3"/>
      <c r="H11" s="22"/>
      <c r="I11" s="71"/>
      <c r="J11" s="22"/>
      <c r="K11" s="22"/>
      <c r="L11" s="3"/>
    </row>
    <row r="12" spans="1:97" s="7" customFormat="1" ht="16.2" customHeight="1">
      <c r="A12" s="1"/>
      <c r="B12" s="22"/>
      <c r="C12" s="82" t="s">
        <v>36</v>
      </c>
      <c r="D12" s="22"/>
      <c r="E12" s="22"/>
      <c r="F12" s="1"/>
      <c r="G12" s="3"/>
      <c r="H12" s="22"/>
      <c r="I12" s="71"/>
      <c r="J12" s="22"/>
      <c r="K12" s="22"/>
      <c r="L12" s="3"/>
    </row>
    <row r="13" spans="1:97" ht="16.2" customHeight="1">
      <c r="A13" s="16"/>
      <c r="B13" s="17"/>
      <c r="C13" s="17"/>
      <c r="D13" s="17"/>
      <c r="E13" s="17"/>
      <c r="F13" s="16"/>
      <c r="G13" s="20"/>
      <c r="H13" s="17"/>
      <c r="I13" s="17"/>
      <c r="J13" s="17"/>
      <c r="K13" s="17"/>
      <c r="L13" s="20"/>
    </row>
    <row r="14" spans="1:97" ht="16.2" customHeight="1">
      <c r="A14" s="16"/>
      <c r="B14" s="17"/>
      <c r="C14" s="69" t="s">
        <v>168</v>
      </c>
      <c r="D14" s="17"/>
      <c r="E14" s="17"/>
      <c r="F14" s="16"/>
      <c r="G14" s="20"/>
      <c r="H14" s="17"/>
      <c r="I14" s="69" t="s">
        <v>175</v>
      </c>
      <c r="J14" s="17"/>
      <c r="K14" s="17"/>
      <c r="L14" s="20"/>
    </row>
    <row r="15" spans="1:97" ht="16.2" customHeight="1">
      <c r="A15" s="16"/>
      <c r="B15" s="17"/>
      <c r="C15" s="73" t="s">
        <v>158</v>
      </c>
      <c r="D15" s="323"/>
      <c r="E15" s="17"/>
      <c r="F15" s="16"/>
      <c r="G15" s="20"/>
      <c r="H15" s="17"/>
      <c r="I15" s="74" t="s">
        <v>158</v>
      </c>
      <c r="J15" s="325" t="s">
        <v>159</v>
      </c>
      <c r="K15" s="17"/>
      <c r="L15" s="20"/>
    </row>
    <row r="16" spans="1:97" ht="16.2" customHeight="1">
      <c r="A16" s="16"/>
      <c r="B16" s="17"/>
      <c r="C16" s="73" t="s">
        <v>6</v>
      </c>
      <c r="D16" s="323"/>
      <c r="E16" s="17"/>
      <c r="F16" s="16"/>
      <c r="G16" s="20"/>
      <c r="H16" s="17"/>
      <c r="I16" s="74" t="s">
        <v>6</v>
      </c>
      <c r="J16" s="325" t="s">
        <v>56</v>
      </c>
      <c r="K16" s="17"/>
      <c r="L16" s="20"/>
    </row>
    <row r="17" spans="1:12" ht="16.2" customHeight="1">
      <c r="A17" s="16"/>
      <c r="B17" s="17"/>
      <c r="C17" s="73" t="s">
        <v>169</v>
      </c>
      <c r="D17" s="323"/>
      <c r="E17" s="75"/>
      <c r="F17" s="76"/>
      <c r="G17" s="20"/>
      <c r="H17" s="17"/>
      <c r="I17" s="74" t="s">
        <v>169</v>
      </c>
      <c r="J17" s="325" t="s">
        <v>77</v>
      </c>
      <c r="K17" s="75"/>
      <c r="L17" s="77"/>
    </row>
    <row r="18" spans="1:12" ht="16.2" customHeight="1">
      <c r="A18" s="16"/>
      <c r="B18" s="17"/>
      <c r="C18" s="78" t="s">
        <v>170</v>
      </c>
      <c r="D18" s="323"/>
      <c r="E18" s="17"/>
      <c r="F18" s="16"/>
      <c r="G18" s="20"/>
      <c r="H18" s="17"/>
      <c r="I18" s="79" t="s">
        <v>170</v>
      </c>
      <c r="J18" s="325" t="s">
        <v>78</v>
      </c>
      <c r="K18" s="17"/>
      <c r="L18" s="20"/>
    </row>
    <row r="19" spans="1:12" ht="16.2" customHeight="1">
      <c r="A19" s="16"/>
      <c r="B19" s="17"/>
      <c r="C19" s="78" t="s">
        <v>171</v>
      </c>
      <c r="D19" s="323"/>
      <c r="E19" s="17"/>
      <c r="F19" s="16"/>
      <c r="G19" s="20"/>
      <c r="H19" s="17"/>
      <c r="I19" s="79" t="s">
        <v>171</v>
      </c>
      <c r="J19" s="325" t="s">
        <v>79</v>
      </c>
      <c r="K19" s="17"/>
      <c r="L19" s="20"/>
    </row>
    <row r="20" spans="1:12" ht="16.2" customHeight="1">
      <c r="A20" s="16"/>
      <c r="B20" s="17"/>
      <c r="C20" s="17"/>
      <c r="D20" s="24"/>
      <c r="E20" s="17"/>
      <c r="F20" s="16"/>
      <c r="G20" s="20"/>
      <c r="H20" s="17"/>
      <c r="I20" s="17"/>
      <c r="J20" s="24"/>
      <c r="K20" s="17"/>
      <c r="L20" s="20"/>
    </row>
    <row r="21" spans="1:12" ht="16.2" customHeight="1">
      <c r="A21" s="16"/>
      <c r="B21" s="17"/>
      <c r="C21" s="17"/>
      <c r="D21" s="24"/>
      <c r="E21" s="17"/>
      <c r="F21" s="16"/>
      <c r="G21" s="20"/>
      <c r="H21" s="17"/>
      <c r="I21" s="17"/>
      <c r="J21" s="24"/>
      <c r="K21" s="17"/>
      <c r="L21" s="20"/>
    </row>
    <row r="22" spans="1:12" ht="16.2" customHeight="1">
      <c r="A22" s="16"/>
      <c r="B22" s="17"/>
      <c r="C22" s="69" t="s">
        <v>172</v>
      </c>
      <c r="D22" s="24"/>
      <c r="E22" s="17"/>
      <c r="F22" s="16"/>
      <c r="G22" s="20"/>
      <c r="H22" s="17"/>
      <c r="I22" s="69" t="s">
        <v>172</v>
      </c>
      <c r="J22" s="24"/>
      <c r="K22" s="17"/>
      <c r="L22" s="20"/>
    </row>
    <row r="23" spans="1:12" ht="16.2" customHeight="1">
      <c r="A23" s="16"/>
      <c r="B23" s="17"/>
      <c r="C23" s="73" t="s">
        <v>6</v>
      </c>
      <c r="D23" s="323"/>
      <c r="E23" s="17"/>
      <c r="F23" s="16"/>
      <c r="G23" s="20"/>
      <c r="H23" s="17"/>
      <c r="I23" s="73" t="s">
        <v>6</v>
      </c>
      <c r="J23" s="325" t="s">
        <v>57</v>
      </c>
      <c r="K23" s="17"/>
      <c r="L23" s="20"/>
    </row>
    <row r="24" spans="1:12" ht="16.2" customHeight="1">
      <c r="A24" s="16"/>
      <c r="B24" s="17"/>
      <c r="C24" s="73" t="s">
        <v>62</v>
      </c>
      <c r="D24" s="323"/>
      <c r="E24" s="17"/>
      <c r="F24" s="16"/>
      <c r="G24" s="20"/>
      <c r="H24" s="17"/>
      <c r="I24" s="73" t="s">
        <v>62</v>
      </c>
      <c r="J24" s="325" t="s">
        <v>64</v>
      </c>
      <c r="K24" s="17"/>
      <c r="L24" s="20"/>
    </row>
    <row r="25" spans="1:12" ht="16.2" customHeight="1">
      <c r="A25" s="16"/>
      <c r="B25" s="17"/>
      <c r="C25" s="73" t="s">
        <v>63</v>
      </c>
      <c r="D25" s="323"/>
      <c r="E25" s="17"/>
      <c r="F25" s="16"/>
      <c r="G25" s="20"/>
      <c r="H25" s="17"/>
      <c r="I25" s="73" t="s">
        <v>63</v>
      </c>
      <c r="J25" s="325" t="s">
        <v>67</v>
      </c>
      <c r="K25" s="17"/>
      <c r="L25" s="20"/>
    </row>
    <row r="26" spans="1:12" ht="16.2" customHeight="1">
      <c r="A26" s="16"/>
      <c r="B26" s="17"/>
      <c r="C26" s="17"/>
      <c r="D26" s="24"/>
      <c r="E26" s="17"/>
      <c r="F26" s="16"/>
      <c r="G26" s="20"/>
      <c r="H26" s="17"/>
      <c r="I26" s="17"/>
      <c r="J26" s="24"/>
      <c r="K26" s="17"/>
      <c r="L26" s="20"/>
    </row>
    <row r="27" spans="1:12" ht="16.2" customHeight="1">
      <c r="A27" s="16"/>
      <c r="B27" s="17"/>
      <c r="C27" s="69" t="s">
        <v>173</v>
      </c>
      <c r="D27" s="24"/>
      <c r="E27" s="17"/>
      <c r="F27" s="16"/>
      <c r="G27" s="20"/>
      <c r="H27" s="17"/>
      <c r="I27" s="69" t="s">
        <v>173</v>
      </c>
      <c r="J27" s="24"/>
      <c r="K27" s="17"/>
      <c r="L27" s="20"/>
    </row>
    <row r="28" spans="1:12" ht="16.2" customHeight="1">
      <c r="A28" s="16"/>
      <c r="B28" s="17"/>
      <c r="C28" s="73" t="s">
        <v>2</v>
      </c>
      <c r="D28" s="323"/>
      <c r="E28" s="17"/>
      <c r="F28" s="16"/>
      <c r="G28" s="20"/>
      <c r="H28" s="17"/>
      <c r="I28" s="73" t="s">
        <v>2</v>
      </c>
      <c r="J28" s="325" t="s">
        <v>121</v>
      </c>
      <c r="K28" s="17"/>
      <c r="L28" s="20"/>
    </row>
    <row r="29" spans="1:12" ht="15.75" customHeight="1">
      <c r="A29" s="16"/>
      <c r="B29" s="17"/>
      <c r="C29" s="17"/>
      <c r="D29" s="23"/>
      <c r="E29" s="17"/>
      <c r="F29" s="16"/>
      <c r="G29" s="20"/>
      <c r="H29" s="17"/>
      <c r="I29" s="17"/>
      <c r="J29" s="23"/>
      <c r="K29" s="17"/>
      <c r="L29" s="20"/>
    </row>
    <row r="30" spans="1:12" ht="16.2" customHeight="1">
      <c r="A30" s="16"/>
      <c r="B30" s="17"/>
      <c r="C30" s="69" t="s">
        <v>174</v>
      </c>
      <c r="D30" s="80" t="s">
        <v>34</v>
      </c>
      <c r="E30" s="17"/>
      <c r="F30" s="16"/>
      <c r="G30" s="20"/>
      <c r="H30" s="17"/>
      <c r="I30" s="69" t="s">
        <v>174</v>
      </c>
      <c r="J30" s="80" t="s">
        <v>34</v>
      </c>
      <c r="K30" s="17"/>
      <c r="L30" s="20"/>
    </row>
    <row r="31" spans="1:12" ht="16.2" customHeight="1">
      <c r="A31" s="16"/>
      <c r="B31" s="17"/>
      <c r="C31" s="69"/>
      <c r="D31" s="81" t="s">
        <v>35</v>
      </c>
      <c r="E31" s="17"/>
      <c r="F31" s="16"/>
      <c r="G31" s="20"/>
      <c r="H31" s="17"/>
      <c r="I31" s="69"/>
      <c r="J31" s="81" t="s">
        <v>35</v>
      </c>
      <c r="K31" s="17"/>
      <c r="L31" s="20"/>
    </row>
    <row r="32" spans="1:12" ht="16.2" customHeight="1">
      <c r="A32" s="16"/>
      <c r="B32" s="17"/>
      <c r="C32" s="69" t="s">
        <v>18</v>
      </c>
      <c r="D32" s="23"/>
      <c r="E32" s="17"/>
      <c r="F32" s="16"/>
      <c r="G32" s="20"/>
      <c r="H32" s="17"/>
      <c r="I32" s="69" t="s">
        <v>18</v>
      </c>
      <c r="J32" s="23"/>
      <c r="K32" s="17"/>
      <c r="L32" s="20"/>
    </row>
    <row r="33" spans="1:12" ht="16.2" customHeight="1">
      <c r="A33" s="16"/>
      <c r="B33" s="17"/>
      <c r="C33" s="73" t="s">
        <v>2</v>
      </c>
      <c r="D33" s="323"/>
      <c r="E33" s="17"/>
      <c r="F33" s="16"/>
      <c r="G33" s="20"/>
      <c r="H33" s="17"/>
      <c r="I33" s="73" t="s">
        <v>2</v>
      </c>
      <c r="J33" s="325" t="s">
        <v>121</v>
      </c>
      <c r="K33" s="17"/>
      <c r="L33" s="20"/>
    </row>
    <row r="34" spans="1:12" ht="16.2" customHeight="1">
      <c r="A34" s="16"/>
      <c r="B34" s="17"/>
      <c r="C34" s="73" t="s">
        <v>7</v>
      </c>
      <c r="D34" s="324"/>
      <c r="E34" s="17"/>
      <c r="F34" s="16"/>
      <c r="G34" s="20"/>
      <c r="H34" s="17"/>
      <c r="I34" s="73" t="s">
        <v>5</v>
      </c>
      <c r="J34" s="326">
        <v>10000</v>
      </c>
      <c r="K34" s="17"/>
      <c r="L34" s="20"/>
    </row>
    <row r="35" spans="1:12" ht="16.2" customHeight="1">
      <c r="A35" s="16"/>
      <c r="B35" s="17"/>
      <c r="C35" s="17"/>
      <c r="D35" s="24"/>
      <c r="E35" s="17"/>
      <c r="F35" s="16"/>
      <c r="G35" s="20"/>
      <c r="H35" s="17"/>
      <c r="I35" s="17"/>
      <c r="J35" s="24"/>
      <c r="K35" s="17"/>
      <c r="L35" s="20"/>
    </row>
    <row r="36" spans="1:12" ht="16.2" customHeight="1">
      <c r="A36" s="16"/>
      <c r="B36" s="17"/>
      <c r="C36" s="69" t="s">
        <v>19</v>
      </c>
      <c r="D36" s="24"/>
      <c r="E36" s="17"/>
      <c r="F36" s="16"/>
      <c r="G36" s="20"/>
      <c r="H36" s="17"/>
      <c r="I36" s="69" t="s">
        <v>19</v>
      </c>
      <c r="J36" s="24"/>
      <c r="K36" s="17"/>
      <c r="L36" s="20"/>
    </row>
    <row r="37" spans="1:12" ht="16.2" customHeight="1">
      <c r="A37" s="16"/>
      <c r="B37" s="17"/>
      <c r="C37" s="73" t="s">
        <v>2</v>
      </c>
      <c r="D37" s="323"/>
      <c r="E37" s="17"/>
      <c r="F37" s="16"/>
      <c r="G37" s="20"/>
      <c r="H37" s="17"/>
      <c r="I37" s="73" t="s">
        <v>2</v>
      </c>
      <c r="J37" s="325" t="s">
        <v>122</v>
      </c>
      <c r="K37" s="17"/>
      <c r="L37" s="20"/>
    </row>
    <row r="38" spans="1:12" ht="16.2" customHeight="1">
      <c r="A38" s="16"/>
      <c r="B38" s="17"/>
      <c r="C38" s="73" t="s">
        <v>5</v>
      </c>
      <c r="D38" s="324"/>
      <c r="E38" s="17"/>
      <c r="F38" s="16"/>
      <c r="G38" s="20"/>
      <c r="H38" s="17"/>
      <c r="I38" s="73" t="s">
        <v>5</v>
      </c>
      <c r="J38" s="326">
        <v>9000</v>
      </c>
      <c r="K38" s="17"/>
      <c r="L38" s="20"/>
    </row>
    <row r="39" spans="1:12" ht="16.2" customHeight="1">
      <c r="A39" s="16"/>
      <c r="B39" s="17"/>
      <c r="C39" s="17"/>
      <c r="D39" s="24"/>
      <c r="E39" s="17"/>
      <c r="F39" s="16"/>
      <c r="G39" s="20"/>
      <c r="H39" s="17"/>
      <c r="I39" s="17"/>
      <c r="J39" s="24"/>
      <c r="K39" s="17"/>
      <c r="L39" s="20"/>
    </row>
    <row r="40" spans="1:12" ht="16.2" customHeight="1">
      <c r="A40" s="16"/>
      <c r="B40" s="17"/>
      <c r="C40" s="69" t="s">
        <v>20</v>
      </c>
      <c r="D40" s="24"/>
      <c r="E40" s="17"/>
      <c r="F40" s="16"/>
      <c r="G40" s="20"/>
      <c r="H40" s="17"/>
      <c r="I40" s="69" t="s">
        <v>20</v>
      </c>
      <c r="J40" s="24"/>
      <c r="K40" s="17"/>
      <c r="L40" s="20"/>
    </row>
    <row r="41" spans="1:12" ht="16.2" customHeight="1">
      <c r="A41" s="16"/>
      <c r="B41" s="17"/>
      <c r="C41" s="73" t="s">
        <v>2</v>
      </c>
      <c r="D41" s="323"/>
      <c r="E41" s="17"/>
      <c r="F41" s="16"/>
      <c r="G41" s="20"/>
      <c r="H41" s="17"/>
      <c r="I41" s="73" t="s">
        <v>2</v>
      </c>
      <c r="J41" s="325" t="s">
        <v>123</v>
      </c>
      <c r="K41" s="17"/>
      <c r="L41" s="20"/>
    </row>
    <row r="42" spans="1:12" ht="16.2" customHeight="1">
      <c r="A42" s="16"/>
      <c r="B42" s="17"/>
      <c r="C42" s="73" t="s">
        <v>5</v>
      </c>
      <c r="D42" s="324"/>
      <c r="E42" s="17"/>
      <c r="F42" s="16"/>
      <c r="G42" s="20"/>
      <c r="H42" s="17"/>
      <c r="I42" s="73" t="s">
        <v>5</v>
      </c>
      <c r="J42" s="326">
        <v>8000</v>
      </c>
      <c r="K42" s="17"/>
      <c r="L42" s="20"/>
    </row>
    <row r="43" spans="1:12" ht="16.2" customHeight="1">
      <c r="A43" s="16"/>
      <c r="B43" s="17"/>
      <c r="C43" s="17"/>
      <c r="D43" s="24"/>
      <c r="E43" s="17"/>
      <c r="F43" s="16"/>
      <c r="G43" s="20"/>
      <c r="H43" s="17"/>
      <c r="I43" s="17"/>
      <c r="J43" s="24"/>
      <c r="K43" s="17"/>
      <c r="L43" s="20"/>
    </row>
    <row r="44" spans="1:12" ht="16.2" customHeight="1">
      <c r="A44" s="16"/>
      <c r="B44" s="17"/>
      <c r="C44" s="69" t="s">
        <v>21</v>
      </c>
      <c r="D44" s="24"/>
      <c r="E44" s="17"/>
      <c r="F44" s="16"/>
      <c r="G44" s="20"/>
      <c r="H44" s="17"/>
      <c r="I44" s="69" t="s">
        <v>21</v>
      </c>
      <c r="J44" s="24"/>
      <c r="K44" s="17"/>
      <c r="L44" s="20"/>
    </row>
    <row r="45" spans="1:12" ht="16.2" customHeight="1">
      <c r="A45" s="16"/>
      <c r="B45" s="17"/>
      <c r="C45" s="73" t="s">
        <v>2</v>
      </c>
      <c r="D45" s="323"/>
      <c r="E45" s="17"/>
      <c r="F45" s="16"/>
      <c r="G45" s="20"/>
      <c r="H45" s="17"/>
      <c r="I45" s="73" t="s">
        <v>2</v>
      </c>
      <c r="J45" s="327" t="s">
        <v>124</v>
      </c>
      <c r="K45" s="17"/>
      <c r="L45" s="20"/>
    </row>
    <row r="46" spans="1:12" ht="16.2" customHeight="1">
      <c r="A46" s="16"/>
      <c r="B46" s="17"/>
      <c r="C46" s="73" t="s">
        <v>5</v>
      </c>
      <c r="D46" s="324"/>
      <c r="E46" s="17"/>
      <c r="F46" s="16"/>
      <c r="G46" s="20"/>
      <c r="H46" s="17"/>
      <c r="I46" s="73" t="s">
        <v>5</v>
      </c>
      <c r="J46" s="328">
        <v>7000</v>
      </c>
      <c r="K46" s="17"/>
      <c r="L46" s="20"/>
    </row>
    <row r="47" spans="1:12" ht="16.2" customHeight="1">
      <c r="A47" s="16"/>
      <c r="B47" s="17"/>
      <c r="C47" s="17"/>
      <c r="D47" s="24"/>
      <c r="E47" s="17"/>
      <c r="F47" s="16"/>
      <c r="G47" s="20"/>
      <c r="H47" s="17"/>
      <c r="I47" s="17"/>
      <c r="J47" s="24"/>
      <c r="K47" s="17"/>
      <c r="L47" s="20"/>
    </row>
    <row r="48" spans="1:12" ht="16.2" customHeight="1">
      <c r="A48" s="16"/>
      <c r="B48" s="17"/>
      <c r="C48" s="69" t="s">
        <v>22</v>
      </c>
      <c r="D48" s="24"/>
      <c r="E48" s="17"/>
      <c r="F48" s="16"/>
      <c r="G48" s="20"/>
      <c r="H48" s="17"/>
      <c r="I48" s="69" t="s">
        <v>22</v>
      </c>
      <c r="J48" s="24"/>
      <c r="K48" s="17"/>
      <c r="L48" s="20"/>
    </row>
    <row r="49" spans="1:12" ht="16.2" customHeight="1">
      <c r="A49" s="16"/>
      <c r="B49" s="17"/>
      <c r="C49" s="73" t="s">
        <v>2</v>
      </c>
      <c r="D49" s="323"/>
      <c r="E49" s="17"/>
      <c r="F49" s="16"/>
      <c r="G49" s="20"/>
      <c r="H49" s="17"/>
      <c r="I49" s="73" t="s">
        <v>2</v>
      </c>
      <c r="J49" s="327" t="s">
        <v>125</v>
      </c>
      <c r="K49" s="17"/>
      <c r="L49" s="20"/>
    </row>
    <row r="50" spans="1:12" ht="16.2" customHeight="1">
      <c r="A50" s="16"/>
      <c r="B50" s="17"/>
      <c r="C50" s="73" t="s">
        <v>5</v>
      </c>
      <c r="D50" s="324"/>
      <c r="E50" s="17"/>
      <c r="F50" s="16"/>
      <c r="G50" s="20"/>
      <c r="H50" s="17"/>
      <c r="I50" s="73" t="s">
        <v>5</v>
      </c>
      <c r="J50" s="328">
        <v>6000</v>
      </c>
      <c r="K50" s="17"/>
      <c r="L50" s="20"/>
    </row>
    <row r="51" spans="1:12" ht="16.2" customHeight="1">
      <c r="A51" s="16"/>
      <c r="B51" s="17"/>
      <c r="C51" s="17"/>
      <c r="D51" s="24"/>
      <c r="E51" s="17"/>
      <c r="F51" s="16"/>
      <c r="G51" s="20"/>
      <c r="H51" s="17"/>
      <c r="I51" s="17"/>
      <c r="J51" s="24"/>
      <c r="K51" s="17"/>
      <c r="L51" s="20"/>
    </row>
    <row r="52" spans="1:12" ht="16.2" customHeight="1">
      <c r="A52" s="16"/>
      <c r="B52" s="17"/>
      <c r="C52" s="69" t="s">
        <v>23</v>
      </c>
      <c r="D52" s="24"/>
      <c r="E52" s="17"/>
      <c r="F52" s="16"/>
      <c r="G52" s="20"/>
      <c r="H52" s="17"/>
      <c r="I52" s="69" t="s">
        <v>23</v>
      </c>
      <c r="J52" s="24"/>
      <c r="K52" s="17"/>
      <c r="L52" s="20"/>
    </row>
    <row r="53" spans="1:12" ht="16.2" customHeight="1">
      <c r="A53" s="16"/>
      <c r="B53" s="17"/>
      <c r="C53" s="73" t="s">
        <v>2</v>
      </c>
      <c r="D53" s="323"/>
      <c r="E53" s="17"/>
      <c r="F53" s="16"/>
      <c r="G53" s="20"/>
      <c r="H53" s="17"/>
      <c r="I53" s="73" t="s">
        <v>2</v>
      </c>
      <c r="J53" s="327" t="s">
        <v>126</v>
      </c>
      <c r="K53" s="17"/>
      <c r="L53" s="20"/>
    </row>
    <row r="54" spans="1:12" ht="16.2" customHeight="1">
      <c r="A54" s="16"/>
      <c r="B54" s="17"/>
      <c r="C54" s="73" t="s">
        <v>5</v>
      </c>
      <c r="D54" s="324"/>
      <c r="E54" s="17"/>
      <c r="F54" s="16"/>
      <c r="G54" s="20"/>
      <c r="H54" s="17"/>
      <c r="I54" s="73" t="s">
        <v>5</v>
      </c>
      <c r="J54" s="328">
        <v>5000</v>
      </c>
      <c r="K54" s="17"/>
      <c r="L54" s="20"/>
    </row>
    <row r="55" spans="1:12" ht="16.2" customHeight="1">
      <c r="A55" s="16"/>
      <c r="B55" s="17"/>
      <c r="C55" s="17"/>
      <c r="D55" s="24"/>
      <c r="E55" s="17"/>
      <c r="F55" s="16"/>
      <c r="G55" s="20"/>
      <c r="H55" s="17"/>
      <c r="I55" s="17"/>
      <c r="J55" s="24"/>
      <c r="K55" s="17"/>
      <c r="L55" s="20"/>
    </row>
    <row r="56" spans="1:12" ht="16.2" customHeight="1">
      <c r="A56" s="16"/>
      <c r="B56" s="17"/>
      <c r="C56" s="69" t="s">
        <v>25</v>
      </c>
      <c r="D56" s="24"/>
      <c r="E56" s="17"/>
      <c r="F56" s="16"/>
      <c r="G56" s="20"/>
      <c r="H56" s="17"/>
      <c r="I56" s="69" t="s">
        <v>25</v>
      </c>
      <c r="J56" s="24"/>
      <c r="K56" s="17"/>
      <c r="L56" s="20"/>
    </row>
    <row r="57" spans="1:12" ht="16.2" customHeight="1">
      <c r="A57" s="16"/>
      <c r="B57" s="17"/>
      <c r="C57" s="73" t="s">
        <v>2</v>
      </c>
      <c r="D57" s="323"/>
      <c r="E57" s="17"/>
      <c r="F57" s="16"/>
      <c r="G57" s="20"/>
      <c r="H57" s="17"/>
      <c r="I57" s="73" t="s">
        <v>2</v>
      </c>
      <c r="J57" s="327" t="s">
        <v>127</v>
      </c>
      <c r="K57" s="17"/>
      <c r="L57" s="20"/>
    </row>
    <row r="58" spans="1:12" ht="16.2" customHeight="1">
      <c r="A58" s="16"/>
      <c r="B58" s="17"/>
      <c r="C58" s="73" t="s">
        <v>5</v>
      </c>
      <c r="D58" s="324"/>
      <c r="E58" s="17"/>
      <c r="F58" s="16"/>
      <c r="G58" s="20"/>
      <c r="H58" s="17"/>
      <c r="I58" s="73" t="s">
        <v>5</v>
      </c>
      <c r="J58" s="328">
        <v>4000</v>
      </c>
      <c r="K58" s="17"/>
      <c r="L58" s="20"/>
    </row>
    <row r="59" spans="1:12" ht="16.2" customHeight="1">
      <c r="A59" s="16"/>
      <c r="B59" s="17"/>
      <c r="C59" s="17"/>
      <c r="D59" s="24"/>
      <c r="E59" s="17"/>
      <c r="F59" s="16"/>
      <c r="G59" s="20"/>
      <c r="H59" s="17"/>
      <c r="I59" s="17"/>
      <c r="J59" s="24"/>
      <c r="K59" s="17"/>
      <c r="L59" s="20"/>
    </row>
    <row r="60" spans="1:12" ht="16.2" customHeight="1">
      <c r="A60" s="16"/>
      <c r="B60" s="17"/>
      <c r="C60" s="69" t="s">
        <v>26</v>
      </c>
      <c r="D60" s="24"/>
      <c r="E60" s="17"/>
      <c r="F60" s="16"/>
      <c r="G60" s="20"/>
      <c r="H60" s="17"/>
      <c r="I60" s="69" t="s">
        <v>26</v>
      </c>
      <c r="J60" s="24"/>
      <c r="K60" s="17"/>
      <c r="L60" s="20"/>
    </row>
    <row r="61" spans="1:12" ht="16.2" customHeight="1">
      <c r="A61" s="16"/>
      <c r="B61" s="17"/>
      <c r="C61" s="73" t="s">
        <v>2</v>
      </c>
      <c r="D61" s="323"/>
      <c r="E61" s="17"/>
      <c r="F61" s="16"/>
      <c r="G61" s="20"/>
      <c r="H61" s="17"/>
      <c r="I61" s="73" t="s">
        <v>2</v>
      </c>
      <c r="J61" s="327" t="s">
        <v>128</v>
      </c>
      <c r="K61" s="17"/>
      <c r="L61" s="20"/>
    </row>
    <row r="62" spans="1:12" ht="16.2" customHeight="1">
      <c r="A62" s="16"/>
      <c r="B62" s="17"/>
      <c r="C62" s="73" t="s">
        <v>5</v>
      </c>
      <c r="D62" s="324"/>
      <c r="E62" s="17"/>
      <c r="F62" s="16"/>
      <c r="G62" s="20"/>
      <c r="H62" s="17"/>
      <c r="I62" s="73" t="s">
        <v>5</v>
      </c>
      <c r="J62" s="328">
        <v>3000</v>
      </c>
      <c r="K62" s="17"/>
      <c r="L62" s="20"/>
    </row>
    <row r="63" spans="1:12" ht="16.2" customHeight="1">
      <c r="A63" s="16"/>
      <c r="B63" s="17"/>
      <c r="C63" s="17"/>
      <c r="D63" s="24"/>
      <c r="E63" s="17"/>
      <c r="F63" s="16"/>
      <c r="G63" s="20"/>
      <c r="H63" s="17"/>
      <c r="I63" s="17"/>
      <c r="J63" s="24"/>
      <c r="K63" s="17"/>
      <c r="L63" s="20"/>
    </row>
    <row r="64" spans="1:12" ht="16.2" customHeight="1">
      <c r="A64" s="16"/>
      <c r="B64" s="17"/>
      <c r="C64" s="69" t="s">
        <v>27</v>
      </c>
      <c r="D64" s="24"/>
      <c r="E64" s="17"/>
      <c r="F64" s="16"/>
      <c r="G64" s="20"/>
      <c r="H64" s="17"/>
      <c r="I64" s="69" t="s">
        <v>27</v>
      </c>
      <c r="J64" s="24"/>
      <c r="K64" s="17"/>
      <c r="L64" s="20"/>
    </row>
    <row r="65" spans="1:12" ht="16.2" customHeight="1">
      <c r="A65" s="16"/>
      <c r="B65" s="17"/>
      <c r="C65" s="73" t="s">
        <v>2</v>
      </c>
      <c r="D65" s="323"/>
      <c r="E65" s="17"/>
      <c r="F65" s="16"/>
      <c r="G65" s="20"/>
      <c r="H65" s="17"/>
      <c r="I65" s="73" t="s">
        <v>2</v>
      </c>
      <c r="J65" s="327" t="s">
        <v>129</v>
      </c>
      <c r="K65" s="17"/>
      <c r="L65" s="20"/>
    </row>
    <row r="66" spans="1:12" ht="16.2" customHeight="1">
      <c r="A66" s="16"/>
      <c r="B66" s="17"/>
      <c r="C66" s="73" t="s">
        <v>5</v>
      </c>
      <c r="D66" s="324"/>
      <c r="E66" s="17"/>
      <c r="F66" s="16"/>
      <c r="G66" s="20"/>
      <c r="H66" s="17"/>
      <c r="I66" s="73" t="s">
        <v>5</v>
      </c>
      <c r="J66" s="328">
        <v>2000</v>
      </c>
      <c r="K66" s="17"/>
      <c r="L66" s="20"/>
    </row>
    <row r="67" spans="1:12" ht="16.2" customHeight="1">
      <c r="A67" s="16"/>
      <c r="B67" s="17"/>
      <c r="C67" s="17"/>
      <c r="D67" s="24"/>
      <c r="E67" s="17"/>
      <c r="F67" s="16"/>
      <c r="G67" s="20"/>
      <c r="H67" s="17"/>
      <c r="I67" s="17"/>
      <c r="J67" s="24"/>
      <c r="K67" s="17"/>
      <c r="L67" s="20"/>
    </row>
    <row r="68" spans="1:12" ht="16.2" customHeight="1">
      <c r="A68" s="16"/>
      <c r="B68" s="17"/>
      <c r="C68" s="69" t="s">
        <v>28</v>
      </c>
      <c r="D68" s="24"/>
      <c r="E68" s="17"/>
      <c r="F68" s="16"/>
      <c r="G68" s="20"/>
      <c r="H68" s="17"/>
      <c r="I68" s="69" t="s">
        <v>28</v>
      </c>
      <c r="J68" s="24"/>
      <c r="K68" s="17"/>
      <c r="L68" s="20"/>
    </row>
    <row r="69" spans="1:12" ht="16.2" customHeight="1">
      <c r="A69" s="16"/>
      <c r="B69" s="17"/>
      <c r="C69" s="73" t="s">
        <v>2</v>
      </c>
      <c r="D69" s="323"/>
      <c r="E69" s="17"/>
      <c r="F69" s="16"/>
      <c r="G69" s="20"/>
      <c r="H69" s="17"/>
      <c r="I69" s="73" t="s">
        <v>2</v>
      </c>
      <c r="J69" s="327" t="s">
        <v>130</v>
      </c>
      <c r="K69" s="17"/>
      <c r="L69" s="20"/>
    </row>
    <row r="70" spans="1:12" ht="16.2" customHeight="1">
      <c r="A70" s="16"/>
      <c r="B70" s="17"/>
      <c r="C70" s="73" t="s">
        <v>5</v>
      </c>
      <c r="D70" s="324"/>
      <c r="E70" s="17"/>
      <c r="F70" s="16"/>
      <c r="G70" s="20"/>
      <c r="H70" s="17"/>
      <c r="I70" s="73" t="s">
        <v>5</v>
      </c>
      <c r="J70" s="328">
        <v>1000</v>
      </c>
      <c r="K70" s="17"/>
      <c r="L70" s="20"/>
    </row>
    <row r="71" spans="1:12" ht="16.2" customHeight="1">
      <c r="A71" s="16"/>
      <c r="B71" s="17"/>
      <c r="C71" s="17"/>
      <c r="D71" s="17"/>
      <c r="E71" s="17"/>
      <c r="F71" s="16"/>
      <c r="G71" s="20"/>
      <c r="H71" s="17"/>
      <c r="I71" s="17"/>
      <c r="J71" s="17"/>
      <c r="K71" s="17"/>
      <c r="L71" s="20"/>
    </row>
    <row r="72" spans="1:12" ht="16.2" customHeight="1">
      <c r="A72" s="16"/>
      <c r="B72" s="16"/>
      <c r="C72" s="16"/>
      <c r="D72" s="16"/>
      <c r="E72" s="16"/>
      <c r="F72" s="16"/>
      <c r="G72" s="20"/>
      <c r="H72" s="20"/>
      <c r="I72" s="20"/>
      <c r="J72" s="20"/>
      <c r="K72" s="20"/>
      <c r="L72" s="20"/>
    </row>
  </sheetData>
  <sheetProtection algorithmName="SHA-512" hashValue="qGwtBzQ4/pdCL1bym77FwlbPWLJ8ZdON+ho9JVsBkQ+XaG+1z2qIX/M1ub0TXLlL4fhX7Q7ezxpIpadOQOduTg==" saltValue="bRdaKhnl/+u/b0VFiRZGHQ==" spinCount="100000" sheet="1" objects="1" scenarios="1"/>
  <mergeCells count="5">
    <mergeCell ref="C9:D9"/>
    <mergeCell ref="B2:E2"/>
    <mergeCell ref="H2:K2"/>
    <mergeCell ref="I9:J9"/>
    <mergeCell ref="C7:D7"/>
  </mergeCells>
  <phoneticPr fontId="1"/>
  <printOptions horizontalCentered="1" verticalCentered="1"/>
  <pageMargins left="0.47244094488188981" right="0.47244094488188981" top="0.59055118110236227" bottom="0.59055118110236227" header="0.31496062992125984" footer="0.31496062992125984"/>
  <pageSetup paperSize="9" scale="81" orientation="portrait" r:id="rId1"/>
  <headerFooter>
    <oddFooter>&amp;L&amp;12sf07Ha8&amp;C&amp;P / &amp;N ページ</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tint="0.39997558519241921"/>
    <pageSetUpPr fitToPage="1"/>
  </sheetPr>
  <dimension ref="A1:EV82"/>
  <sheetViews>
    <sheetView showGridLines="0" topLeftCell="A36" zoomScaleNormal="100" zoomScaleSheetLayoutView="70" workbookViewId="0">
      <selection activeCell="S13" sqref="S13:AF13"/>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IF(基本情報!D61="","－",基本情報!D61)</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基本情報!J61</f>
        <v>診断　八郎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616" t="s">
        <v>55</v>
      </c>
      <c r="J15" s="617"/>
      <c r="K15" s="616" t="s">
        <v>55</v>
      </c>
      <c r="L15" s="617"/>
      <c r="M15" s="618" t="s">
        <v>55</v>
      </c>
      <c r="N15" s="619"/>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87" t="s">
        <v>93</v>
      </c>
      <c r="AL15" s="588"/>
      <c r="AM15" s="588"/>
      <c r="AN15" s="588"/>
      <c r="AO15" s="588"/>
      <c r="AP15" s="589"/>
      <c r="AQ15" s="585" t="s">
        <v>55</v>
      </c>
      <c r="AR15" s="586"/>
      <c r="AS15" s="585" t="s">
        <v>55</v>
      </c>
      <c r="AT15" s="586"/>
      <c r="AU15" s="585" t="s">
        <v>55</v>
      </c>
      <c r="AV15" s="586"/>
      <c r="AW15" s="605">
        <f t="shared" ref="AW15" si="8">SUM(AW17:AX63)</f>
        <v>1.4999999999999996</v>
      </c>
      <c r="AX15" s="606"/>
      <c r="AY15" s="605">
        <f t="shared" ref="AY15" si="9">SUM(AY17:AZ63)</f>
        <v>36</v>
      </c>
      <c r="AZ15" s="606"/>
      <c r="BA15" s="605">
        <f>SUM(BA17:BB63)</f>
        <v>0.16666666666666666</v>
      </c>
      <c r="BB15" s="606"/>
      <c r="BC15" s="605">
        <f t="shared" ref="BC15" si="10">SUM(BC17:BD63)</f>
        <v>6.25E-2</v>
      </c>
      <c r="BD15" s="606"/>
      <c r="BE15" s="605">
        <f t="shared" ref="BE15" si="11">SUM(BE17:BF63)</f>
        <v>0</v>
      </c>
      <c r="BF15" s="606"/>
      <c r="BG15" s="605">
        <f t="shared" ref="BG15" si="12">SUM(BG17:BH63)</f>
        <v>1.1979166666666667</v>
      </c>
      <c r="BH15" s="606"/>
      <c r="BI15" s="577">
        <f t="shared" ref="BI15" si="13">SUM(BI17:BJ63)</f>
        <v>0</v>
      </c>
      <c r="BJ15" s="578"/>
      <c r="BK15" s="605">
        <f t="shared" ref="BK15" si="14">SUM(BK17:BL63)</f>
        <v>8.3333333333333329E-2</v>
      </c>
      <c r="BL15" s="606"/>
      <c r="BM15" s="605">
        <f t="shared" ref="BM15" si="15">SUM(BA15:BL15)</f>
        <v>1.5104166666666667</v>
      </c>
      <c r="BN15" s="606"/>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100"/>
      <c r="AL16" s="101"/>
      <c r="AM16" s="101"/>
      <c r="AN16" s="101"/>
      <c r="AO16" s="101"/>
      <c r="AP16" s="102"/>
      <c r="AQ16" s="103"/>
      <c r="AR16" s="104"/>
      <c r="AS16" s="103"/>
      <c r="AT16" s="104"/>
      <c r="AU16" s="103"/>
      <c r="AV16" s="104"/>
      <c r="AW16" s="103"/>
      <c r="AX16" s="104"/>
      <c r="AY16" s="103"/>
      <c r="AZ16" s="104"/>
      <c r="BA16" s="103"/>
      <c r="BB16" s="104"/>
      <c r="BC16" s="103"/>
      <c r="BD16" s="104"/>
      <c r="BE16" s="103"/>
      <c r="BF16" s="104"/>
      <c r="BG16" s="103"/>
      <c r="BH16" s="104"/>
      <c r="BI16" s="113"/>
      <c r="BJ16" s="114"/>
      <c r="BK16" s="103"/>
      <c r="BL16" s="104"/>
      <c r="BM16" s="268"/>
      <c r="BN16" s="269"/>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6">VALUE(TEXT(K17-I17-M17,"h:mm"))</f>
        <v>0</v>
      </c>
      <c r="P17" s="521"/>
      <c r="Q17" s="610">
        <f>O17*24</f>
        <v>0</v>
      </c>
      <c r="R17" s="611"/>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477">
        <f>AW17*24</f>
        <v>6</v>
      </c>
      <c r="AZ17" s="478"/>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6"/>
        <v>0</v>
      </c>
      <c r="P18" s="521"/>
      <c r="Q18" s="610">
        <f>O18*24</f>
        <v>0</v>
      </c>
      <c r="R18" s="611"/>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477">
        <f>AW18*24</f>
        <v>4.9999999999999991</v>
      </c>
      <c r="AZ18" s="478"/>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6"/>
        <v>0</v>
      </c>
      <c r="P19" s="521"/>
      <c r="Q19" s="610">
        <f t="shared" ref="Q19:Q63" si="19">O19*24</f>
        <v>0</v>
      </c>
      <c r="R19" s="611"/>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477">
        <f t="shared" ref="AY19:AY63" si="21">AW19*24</f>
        <v>3.9999999999999991</v>
      </c>
      <c r="AZ19" s="478"/>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6"/>
        <v>0</v>
      </c>
      <c r="P20" s="521"/>
      <c r="Q20" s="610">
        <f t="shared" si="19"/>
        <v>0</v>
      </c>
      <c r="R20" s="611"/>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477">
        <f t="shared" si="21"/>
        <v>5.7499999999999991</v>
      </c>
      <c r="AZ20" s="478"/>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6"/>
        <v>0</v>
      </c>
      <c r="P21" s="521"/>
      <c r="Q21" s="610">
        <f t="shared" si="19"/>
        <v>0</v>
      </c>
      <c r="R21" s="611"/>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477">
        <f t="shared" si="21"/>
        <v>4.4999999999999991</v>
      </c>
      <c r="AZ21" s="478"/>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6"/>
        <v>0</v>
      </c>
      <c r="P22" s="521"/>
      <c r="Q22" s="610">
        <f t="shared" si="19"/>
        <v>0</v>
      </c>
      <c r="R22" s="611"/>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477">
        <f t="shared" si="21"/>
        <v>3.9999999999999991</v>
      </c>
      <c r="AZ22" s="478"/>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6"/>
        <v>0</v>
      </c>
      <c r="P23" s="521"/>
      <c r="Q23" s="610">
        <f t="shared" si="19"/>
        <v>0</v>
      </c>
      <c r="R23" s="611"/>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477">
        <f t="shared" si="21"/>
        <v>1.7500000000000004</v>
      </c>
      <c r="AZ23" s="478"/>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6"/>
        <v>0</v>
      </c>
      <c r="P24" s="521"/>
      <c r="Q24" s="610">
        <f t="shared" si="19"/>
        <v>0</v>
      </c>
      <c r="R24" s="611"/>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477">
        <f t="shared" si="21"/>
        <v>1.9999999999999996</v>
      </c>
      <c r="AZ24" s="478"/>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6"/>
        <v>0</v>
      </c>
      <c r="P25" s="521"/>
      <c r="Q25" s="610">
        <f t="shared" si="19"/>
        <v>0</v>
      </c>
      <c r="R25" s="611"/>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477">
        <f t="shared" si="21"/>
        <v>2.9999999999999987</v>
      </c>
      <c r="AZ25" s="478"/>
      <c r="BA25" s="477"/>
      <c r="BB25" s="478"/>
      <c r="BC25" s="477"/>
      <c r="BD25" s="478"/>
      <c r="BE25" s="477"/>
      <c r="BF25" s="478"/>
      <c r="BG25" s="477">
        <v>0.125</v>
      </c>
      <c r="BH25" s="478"/>
      <c r="BI25" s="488"/>
      <c r="BJ25" s="489"/>
      <c r="BK25" s="477"/>
      <c r="BL25" s="478"/>
      <c r="BM25" s="479">
        <f t="shared" si="18"/>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6"/>
        <v>0</v>
      </c>
      <c r="P26" s="521"/>
      <c r="Q26" s="610">
        <f t="shared" si="19"/>
        <v>0</v>
      </c>
      <c r="R26" s="611"/>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477">
        <f t="shared" si="21"/>
        <v>0</v>
      </c>
      <c r="AZ26" s="478"/>
      <c r="BA26" s="477"/>
      <c r="BB26" s="478"/>
      <c r="BC26" s="477"/>
      <c r="BD26" s="478"/>
      <c r="BE26" s="477"/>
      <c r="BF26" s="478"/>
      <c r="BG26" s="477"/>
      <c r="BH26" s="478"/>
      <c r="BI26" s="488"/>
      <c r="BJ26" s="489"/>
      <c r="BK26" s="477"/>
      <c r="BL26" s="478"/>
      <c r="BM26" s="479">
        <f t="shared" si="18"/>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6"/>
        <v>0</v>
      </c>
      <c r="P27" s="521"/>
      <c r="Q27" s="610">
        <f t="shared" si="19"/>
        <v>0</v>
      </c>
      <c r="R27" s="611"/>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477">
        <f t="shared" si="21"/>
        <v>0</v>
      </c>
      <c r="AZ27" s="478"/>
      <c r="BA27" s="477"/>
      <c r="BB27" s="478"/>
      <c r="BC27" s="477"/>
      <c r="BD27" s="478"/>
      <c r="BE27" s="477"/>
      <c r="BF27" s="478"/>
      <c r="BG27" s="477"/>
      <c r="BH27" s="478"/>
      <c r="BI27" s="488"/>
      <c r="BJ27" s="489"/>
      <c r="BK27" s="477"/>
      <c r="BL27" s="478"/>
      <c r="BM27" s="479">
        <f t="shared" si="18"/>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6"/>
        <v>0</v>
      </c>
      <c r="P28" s="521"/>
      <c r="Q28" s="610">
        <f t="shared" si="19"/>
        <v>0</v>
      </c>
      <c r="R28" s="611"/>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477">
        <f t="shared" si="21"/>
        <v>0</v>
      </c>
      <c r="AZ28" s="478"/>
      <c r="BA28" s="477"/>
      <c r="BB28" s="478"/>
      <c r="BC28" s="477"/>
      <c r="BD28" s="478"/>
      <c r="BE28" s="477"/>
      <c r="BF28" s="478"/>
      <c r="BG28" s="477"/>
      <c r="BH28" s="478"/>
      <c r="BI28" s="488"/>
      <c r="BJ28" s="489"/>
      <c r="BK28" s="477"/>
      <c r="BL28" s="478"/>
      <c r="BM28" s="479">
        <f t="shared" si="18"/>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6"/>
        <v>0</v>
      </c>
      <c r="P29" s="521"/>
      <c r="Q29" s="610">
        <f t="shared" si="19"/>
        <v>0</v>
      </c>
      <c r="R29" s="611"/>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477">
        <f t="shared" si="21"/>
        <v>0</v>
      </c>
      <c r="AZ29" s="478"/>
      <c r="BA29" s="477"/>
      <c r="BB29" s="478"/>
      <c r="BC29" s="477"/>
      <c r="BD29" s="478"/>
      <c r="BE29" s="477"/>
      <c r="BF29" s="478"/>
      <c r="BG29" s="477"/>
      <c r="BH29" s="478"/>
      <c r="BI29" s="488"/>
      <c r="BJ29" s="489"/>
      <c r="BK29" s="477"/>
      <c r="BL29" s="478"/>
      <c r="BM29" s="479">
        <f t="shared" si="18"/>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6"/>
        <v>0</v>
      </c>
      <c r="P30" s="521"/>
      <c r="Q30" s="610">
        <f t="shared" si="19"/>
        <v>0</v>
      </c>
      <c r="R30" s="611"/>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477">
        <f t="shared" si="21"/>
        <v>0</v>
      </c>
      <c r="AZ30" s="478"/>
      <c r="BA30" s="477"/>
      <c r="BB30" s="478"/>
      <c r="BC30" s="477"/>
      <c r="BD30" s="478"/>
      <c r="BE30" s="477"/>
      <c r="BF30" s="478"/>
      <c r="BG30" s="477"/>
      <c r="BH30" s="478"/>
      <c r="BI30" s="488"/>
      <c r="BJ30" s="489"/>
      <c r="BK30" s="477"/>
      <c r="BL30" s="478"/>
      <c r="BM30" s="479">
        <f t="shared" si="18"/>
        <v>0</v>
      </c>
      <c r="BN30" s="480"/>
      <c r="BO30" s="22"/>
      <c r="BP30" s="3"/>
    </row>
    <row r="31" spans="1:113" ht="18" customHeight="1">
      <c r="A31" s="1"/>
      <c r="B31" s="22"/>
      <c r="C31" s="490"/>
      <c r="D31" s="491"/>
      <c r="E31" s="491"/>
      <c r="F31" s="491"/>
      <c r="G31" s="491"/>
      <c r="H31" s="492"/>
      <c r="I31" s="488"/>
      <c r="J31" s="489"/>
      <c r="K31" s="488"/>
      <c r="L31" s="489"/>
      <c r="M31" s="552"/>
      <c r="N31" s="553"/>
      <c r="O31" s="520">
        <f t="shared" si="16"/>
        <v>0</v>
      </c>
      <c r="P31" s="521"/>
      <c r="Q31" s="610">
        <f t="shared" si="19"/>
        <v>0</v>
      </c>
      <c r="R31" s="611"/>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477">
        <f t="shared" si="21"/>
        <v>0</v>
      </c>
      <c r="AZ31" s="478"/>
      <c r="BA31" s="477"/>
      <c r="BB31" s="478"/>
      <c r="BC31" s="477"/>
      <c r="BD31" s="478"/>
      <c r="BE31" s="477"/>
      <c r="BF31" s="478"/>
      <c r="BG31" s="477"/>
      <c r="BH31" s="478"/>
      <c r="BI31" s="488"/>
      <c r="BJ31" s="489"/>
      <c r="BK31" s="477"/>
      <c r="BL31" s="478"/>
      <c r="BM31" s="479">
        <f t="shared" si="18"/>
        <v>0</v>
      </c>
      <c r="BN31" s="480"/>
      <c r="BO31" s="22"/>
      <c r="BP31" s="3"/>
    </row>
    <row r="32" spans="1:113" ht="18" customHeight="1">
      <c r="A32" s="1"/>
      <c r="B32" s="22"/>
      <c r="C32" s="490"/>
      <c r="D32" s="491"/>
      <c r="E32" s="491"/>
      <c r="F32" s="491"/>
      <c r="G32" s="491"/>
      <c r="H32" s="492"/>
      <c r="I32" s="488"/>
      <c r="J32" s="489"/>
      <c r="K32" s="488"/>
      <c r="L32" s="489"/>
      <c r="M32" s="552"/>
      <c r="N32" s="553"/>
      <c r="O32" s="520">
        <f t="shared" si="16"/>
        <v>0</v>
      </c>
      <c r="P32" s="521"/>
      <c r="Q32" s="610">
        <f t="shared" si="19"/>
        <v>0</v>
      </c>
      <c r="R32" s="611"/>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477">
        <f t="shared" si="21"/>
        <v>0</v>
      </c>
      <c r="AZ32" s="478"/>
      <c r="BA32" s="477"/>
      <c r="BB32" s="478"/>
      <c r="BC32" s="477"/>
      <c r="BD32" s="478"/>
      <c r="BE32" s="477"/>
      <c r="BF32" s="478"/>
      <c r="BG32" s="477"/>
      <c r="BH32" s="478"/>
      <c r="BI32" s="488"/>
      <c r="BJ32" s="489"/>
      <c r="BK32" s="477"/>
      <c r="BL32" s="478"/>
      <c r="BM32" s="479">
        <f t="shared" si="18"/>
        <v>0</v>
      </c>
      <c r="BN32" s="480"/>
      <c r="BO32" s="22"/>
      <c r="BP32" s="3"/>
    </row>
    <row r="33" spans="1:93" ht="18" customHeight="1">
      <c r="A33" s="1"/>
      <c r="B33" s="22"/>
      <c r="C33" s="490"/>
      <c r="D33" s="491"/>
      <c r="E33" s="491"/>
      <c r="F33" s="491"/>
      <c r="G33" s="491"/>
      <c r="H33" s="492"/>
      <c r="I33" s="488"/>
      <c r="J33" s="489"/>
      <c r="K33" s="488"/>
      <c r="L33" s="489"/>
      <c r="M33" s="552"/>
      <c r="N33" s="553"/>
      <c r="O33" s="520">
        <f t="shared" si="16"/>
        <v>0</v>
      </c>
      <c r="P33" s="521"/>
      <c r="Q33" s="610">
        <f t="shared" si="19"/>
        <v>0</v>
      </c>
      <c r="R33" s="611"/>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477">
        <f t="shared" si="21"/>
        <v>0</v>
      </c>
      <c r="AZ33" s="478"/>
      <c r="BA33" s="477"/>
      <c r="BB33" s="478"/>
      <c r="BC33" s="477"/>
      <c r="BD33" s="478"/>
      <c r="BE33" s="477"/>
      <c r="BF33" s="478"/>
      <c r="BG33" s="477"/>
      <c r="BH33" s="478"/>
      <c r="BI33" s="488"/>
      <c r="BJ33" s="489"/>
      <c r="BK33" s="477"/>
      <c r="BL33" s="478"/>
      <c r="BM33" s="479">
        <f t="shared" si="18"/>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6"/>
        <v>0</v>
      </c>
      <c r="P34" s="521"/>
      <c r="Q34" s="610">
        <f t="shared" si="19"/>
        <v>0</v>
      </c>
      <c r="R34" s="611"/>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477">
        <f t="shared" si="21"/>
        <v>0</v>
      </c>
      <c r="AZ34" s="478"/>
      <c r="BA34" s="477"/>
      <c r="BB34" s="478"/>
      <c r="BC34" s="477"/>
      <c r="BD34" s="478"/>
      <c r="BE34" s="477"/>
      <c r="BF34" s="478"/>
      <c r="BG34" s="477"/>
      <c r="BH34" s="478"/>
      <c r="BI34" s="488"/>
      <c r="BJ34" s="489"/>
      <c r="BK34" s="477"/>
      <c r="BL34" s="478"/>
      <c r="BM34" s="479">
        <f t="shared" si="18"/>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6"/>
        <v>0</v>
      </c>
      <c r="P35" s="521"/>
      <c r="Q35" s="610">
        <f t="shared" si="19"/>
        <v>0</v>
      </c>
      <c r="R35" s="611"/>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477">
        <f t="shared" si="21"/>
        <v>0</v>
      </c>
      <c r="AZ35" s="478"/>
      <c r="BA35" s="477"/>
      <c r="BB35" s="478"/>
      <c r="BC35" s="477"/>
      <c r="BD35" s="478"/>
      <c r="BE35" s="477"/>
      <c r="BF35" s="478"/>
      <c r="BG35" s="477"/>
      <c r="BH35" s="478"/>
      <c r="BI35" s="488"/>
      <c r="BJ35" s="489"/>
      <c r="BK35" s="477"/>
      <c r="BL35" s="478"/>
      <c r="BM35" s="479">
        <f t="shared" si="18"/>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6"/>
        <v>0</v>
      </c>
      <c r="P36" s="521"/>
      <c r="Q36" s="610">
        <f t="shared" si="19"/>
        <v>0</v>
      </c>
      <c r="R36" s="611"/>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477">
        <f t="shared" si="21"/>
        <v>0</v>
      </c>
      <c r="AZ36" s="478"/>
      <c r="BA36" s="477"/>
      <c r="BB36" s="478"/>
      <c r="BC36" s="477"/>
      <c r="BD36" s="478"/>
      <c r="BE36" s="477"/>
      <c r="BF36" s="478"/>
      <c r="BG36" s="477"/>
      <c r="BH36" s="478"/>
      <c r="BI36" s="488"/>
      <c r="BJ36" s="489"/>
      <c r="BK36" s="477"/>
      <c r="BL36" s="478"/>
      <c r="BM36" s="479">
        <f t="shared" si="18"/>
        <v>0</v>
      </c>
      <c r="BN36" s="480"/>
      <c r="BO36" s="22"/>
      <c r="BP36" s="3"/>
    </row>
    <row r="37" spans="1:93" ht="18" customHeight="1">
      <c r="A37" s="1"/>
      <c r="B37" s="22"/>
      <c r="C37" s="490"/>
      <c r="D37" s="491"/>
      <c r="E37" s="491"/>
      <c r="F37" s="491"/>
      <c r="G37" s="491"/>
      <c r="H37" s="492"/>
      <c r="I37" s="488"/>
      <c r="J37" s="489"/>
      <c r="K37" s="488"/>
      <c r="L37" s="489"/>
      <c r="M37" s="552"/>
      <c r="N37" s="553"/>
      <c r="O37" s="520">
        <f t="shared" si="16"/>
        <v>0</v>
      </c>
      <c r="P37" s="521"/>
      <c r="Q37" s="610">
        <f t="shared" si="19"/>
        <v>0</v>
      </c>
      <c r="R37" s="611"/>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477">
        <f t="shared" si="21"/>
        <v>0</v>
      </c>
      <c r="AZ37" s="478"/>
      <c r="BA37" s="477"/>
      <c r="BB37" s="478"/>
      <c r="BC37" s="477"/>
      <c r="BD37" s="478"/>
      <c r="BE37" s="477"/>
      <c r="BF37" s="478"/>
      <c r="BG37" s="477"/>
      <c r="BH37" s="478"/>
      <c r="BI37" s="488"/>
      <c r="BJ37" s="489"/>
      <c r="BK37" s="477"/>
      <c r="BL37" s="478"/>
      <c r="BM37" s="479">
        <f t="shared" si="18"/>
        <v>0</v>
      </c>
      <c r="BN37" s="480"/>
      <c r="BO37" s="22"/>
      <c r="BP37" s="3"/>
    </row>
    <row r="38" spans="1:93" ht="18" customHeight="1">
      <c r="A38" s="1"/>
      <c r="B38" s="22"/>
      <c r="C38" s="490"/>
      <c r="D38" s="491"/>
      <c r="E38" s="491"/>
      <c r="F38" s="491"/>
      <c r="G38" s="491"/>
      <c r="H38" s="492"/>
      <c r="I38" s="488"/>
      <c r="J38" s="489"/>
      <c r="K38" s="488"/>
      <c r="L38" s="489"/>
      <c r="M38" s="552"/>
      <c r="N38" s="553"/>
      <c r="O38" s="520">
        <f t="shared" si="16"/>
        <v>0</v>
      </c>
      <c r="P38" s="521"/>
      <c r="Q38" s="610">
        <f t="shared" si="19"/>
        <v>0</v>
      </c>
      <c r="R38" s="611"/>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477">
        <f t="shared" si="21"/>
        <v>0</v>
      </c>
      <c r="AZ38" s="478"/>
      <c r="BA38" s="477"/>
      <c r="BB38" s="478"/>
      <c r="BC38" s="477"/>
      <c r="BD38" s="478"/>
      <c r="BE38" s="477"/>
      <c r="BF38" s="478"/>
      <c r="BG38" s="477"/>
      <c r="BH38" s="478"/>
      <c r="BI38" s="488"/>
      <c r="BJ38" s="489"/>
      <c r="BK38" s="477"/>
      <c r="BL38" s="478"/>
      <c r="BM38" s="479">
        <f t="shared" si="18"/>
        <v>0</v>
      </c>
      <c r="BN38" s="480"/>
      <c r="BO38" s="22"/>
      <c r="BP38" s="3"/>
    </row>
    <row r="39" spans="1:93" ht="18" customHeight="1">
      <c r="A39" s="1"/>
      <c r="B39" s="22"/>
      <c r="C39" s="490"/>
      <c r="D39" s="491"/>
      <c r="E39" s="491"/>
      <c r="F39" s="491"/>
      <c r="G39" s="491"/>
      <c r="H39" s="492"/>
      <c r="I39" s="488"/>
      <c r="J39" s="489"/>
      <c r="K39" s="488"/>
      <c r="L39" s="489"/>
      <c r="M39" s="552"/>
      <c r="N39" s="553"/>
      <c r="O39" s="520">
        <f t="shared" si="16"/>
        <v>0</v>
      </c>
      <c r="P39" s="521"/>
      <c r="Q39" s="610">
        <f t="shared" si="19"/>
        <v>0</v>
      </c>
      <c r="R39" s="611"/>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477">
        <f t="shared" si="21"/>
        <v>0</v>
      </c>
      <c r="AZ39" s="478"/>
      <c r="BA39" s="477"/>
      <c r="BB39" s="478"/>
      <c r="BC39" s="477"/>
      <c r="BD39" s="478"/>
      <c r="BE39" s="477"/>
      <c r="BF39" s="478"/>
      <c r="BG39" s="477"/>
      <c r="BH39" s="478"/>
      <c r="BI39" s="488"/>
      <c r="BJ39" s="489"/>
      <c r="BK39" s="477"/>
      <c r="BL39" s="478"/>
      <c r="BM39" s="479">
        <f t="shared" si="18"/>
        <v>0</v>
      </c>
      <c r="BN39" s="480"/>
      <c r="BO39" s="22"/>
      <c r="BP39" s="3"/>
    </row>
    <row r="40" spans="1:93" ht="18" customHeight="1">
      <c r="A40" s="1"/>
      <c r="B40" s="22"/>
      <c r="C40" s="490"/>
      <c r="D40" s="491"/>
      <c r="E40" s="491"/>
      <c r="F40" s="491"/>
      <c r="G40" s="491"/>
      <c r="H40" s="492"/>
      <c r="I40" s="488"/>
      <c r="J40" s="489"/>
      <c r="K40" s="488"/>
      <c r="L40" s="489"/>
      <c r="M40" s="552"/>
      <c r="N40" s="553"/>
      <c r="O40" s="520">
        <f t="shared" si="16"/>
        <v>0</v>
      </c>
      <c r="P40" s="521"/>
      <c r="Q40" s="610">
        <f t="shared" si="19"/>
        <v>0</v>
      </c>
      <c r="R40" s="611"/>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477">
        <f t="shared" si="21"/>
        <v>0</v>
      </c>
      <c r="AZ40" s="478"/>
      <c r="BA40" s="477"/>
      <c r="BB40" s="478"/>
      <c r="BC40" s="477"/>
      <c r="BD40" s="478"/>
      <c r="BE40" s="477"/>
      <c r="BF40" s="478"/>
      <c r="BG40" s="477"/>
      <c r="BH40" s="478"/>
      <c r="BI40" s="488"/>
      <c r="BJ40" s="489"/>
      <c r="BK40" s="477"/>
      <c r="BL40" s="478"/>
      <c r="BM40" s="479">
        <f t="shared" si="18"/>
        <v>0</v>
      </c>
      <c r="BN40" s="480"/>
      <c r="BO40" s="22"/>
      <c r="BP40" s="3"/>
    </row>
    <row r="41" spans="1:93" ht="18" customHeight="1">
      <c r="A41" s="1"/>
      <c r="B41" s="22"/>
      <c r="C41" s="490"/>
      <c r="D41" s="491"/>
      <c r="E41" s="491"/>
      <c r="F41" s="491"/>
      <c r="G41" s="491"/>
      <c r="H41" s="492"/>
      <c r="I41" s="488"/>
      <c r="J41" s="489"/>
      <c r="K41" s="488"/>
      <c r="L41" s="489"/>
      <c r="M41" s="552"/>
      <c r="N41" s="553"/>
      <c r="O41" s="520">
        <f t="shared" si="16"/>
        <v>0</v>
      </c>
      <c r="P41" s="521"/>
      <c r="Q41" s="610">
        <f t="shared" si="19"/>
        <v>0</v>
      </c>
      <c r="R41" s="611"/>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477">
        <f t="shared" si="21"/>
        <v>0</v>
      </c>
      <c r="AZ41" s="478"/>
      <c r="BA41" s="477"/>
      <c r="BB41" s="478"/>
      <c r="BC41" s="477"/>
      <c r="BD41" s="478"/>
      <c r="BE41" s="477"/>
      <c r="BF41" s="478"/>
      <c r="BG41" s="477"/>
      <c r="BH41" s="478"/>
      <c r="BI41" s="488"/>
      <c r="BJ41" s="489"/>
      <c r="BK41" s="477"/>
      <c r="BL41" s="478"/>
      <c r="BM41" s="479">
        <f t="shared" si="18"/>
        <v>0</v>
      </c>
      <c r="BN41" s="480"/>
      <c r="BO41" s="22"/>
      <c r="BP41" s="3"/>
    </row>
    <row r="42" spans="1:93" ht="18" customHeight="1">
      <c r="A42" s="1"/>
      <c r="B42" s="22"/>
      <c r="C42" s="490"/>
      <c r="D42" s="491"/>
      <c r="E42" s="491"/>
      <c r="F42" s="491"/>
      <c r="G42" s="491"/>
      <c r="H42" s="492"/>
      <c r="I42" s="488"/>
      <c r="J42" s="489"/>
      <c r="K42" s="488"/>
      <c r="L42" s="489"/>
      <c r="M42" s="552"/>
      <c r="N42" s="553"/>
      <c r="O42" s="520">
        <f t="shared" si="16"/>
        <v>0</v>
      </c>
      <c r="P42" s="521"/>
      <c r="Q42" s="610">
        <f t="shared" si="19"/>
        <v>0</v>
      </c>
      <c r="R42" s="611"/>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477">
        <f t="shared" si="21"/>
        <v>0</v>
      </c>
      <c r="AZ42" s="478"/>
      <c r="BA42" s="477"/>
      <c r="BB42" s="478"/>
      <c r="BC42" s="477"/>
      <c r="BD42" s="478"/>
      <c r="BE42" s="477"/>
      <c r="BF42" s="478"/>
      <c r="BG42" s="477"/>
      <c r="BH42" s="478"/>
      <c r="BI42" s="488"/>
      <c r="BJ42" s="489"/>
      <c r="BK42" s="477"/>
      <c r="BL42" s="478"/>
      <c r="BM42" s="479">
        <f t="shared" si="18"/>
        <v>0</v>
      </c>
      <c r="BN42" s="480"/>
      <c r="BO42" s="22"/>
      <c r="BP42" s="3"/>
    </row>
    <row r="43" spans="1:93" ht="18" customHeight="1">
      <c r="A43" s="1"/>
      <c r="B43" s="22"/>
      <c r="C43" s="490"/>
      <c r="D43" s="491"/>
      <c r="E43" s="491"/>
      <c r="F43" s="491"/>
      <c r="G43" s="491"/>
      <c r="H43" s="492"/>
      <c r="I43" s="488"/>
      <c r="J43" s="489"/>
      <c r="K43" s="488"/>
      <c r="L43" s="489"/>
      <c r="M43" s="552"/>
      <c r="N43" s="553"/>
      <c r="O43" s="520">
        <f t="shared" si="16"/>
        <v>0</v>
      </c>
      <c r="P43" s="521"/>
      <c r="Q43" s="610">
        <f t="shared" si="19"/>
        <v>0</v>
      </c>
      <c r="R43" s="611"/>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477">
        <f t="shared" si="21"/>
        <v>0</v>
      </c>
      <c r="AZ43" s="478"/>
      <c r="BA43" s="477"/>
      <c r="BB43" s="478"/>
      <c r="BC43" s="477"/>
      <c r="BD43" s="478"/>
      <c r="BE43" s="477"/>
      <c r="BF43" s="478"/>
      <c r="BG43" s="477"/>
      <c r="BH43" s="478"/>
      <c r="BI43" s="488"/>
      <c r="BJ43" s="489"/>
      <c r="BK43" s="477"/>
      <c r="BL43" s="478"/>
      <c r="BM43" s="479">
        <f t="shared" si="18"/>
        <v>0</v>
      </c>
      <c r="BN43" s="480"/>
      <c r="BO43" s="22"/>
      <c r="BP43" s="3"/>
    </row>
    <row r="44" spans="1:93" ht="18" customHeight="1">
      <c r="A44" s="1"/>
      <c r="B44" s="22"/>
      <c r="C44" s="490"/>
      <c r="D44" s="491"/>
      <c r="E44" s="491"/>
      <c r="F44" s="491"/>
      <c r="G44" s="491"/>
      <c r="H44" s="492"/>
      <c r="I44" s="488"/>
      <c r="J44" s="489"/>
      <c r="K44" s="488"/>
      <c r="L44" s="489"/>
      <c r="M44" s="552"/>
      <c r="N44" s="553"/>
      <c r="O44" s="520">
        <f t="shared" si="16"/>
        <v>0</v>
      </c>
      <c r="P44" s="521"/>
      <c r="Q44" s="610">
        <f t="shared" si="19"/>
        <v>0</v>
      </c>
      <c r="R44" s="611"/>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477">
        <f t="shared" si="21"/>
        <v>0</v>
      </c>
      <c r="AZ44" s="478"/>
      <c r="BA44" s="477"/>
      <c r="BB44" s="478"/>
      <c r="BC44" s="477"/>
      <c r="BD44" s="478"/>
      <c r="BE44" s="477"/>
      <c r="BF44" s="478"/>
      <c r="BG44" s="477"/>
      <c r="BH44" s="478"/>
      <c r="BI44" s="488"/>
      <c r="BJ44" s="489"/>
      <c r="BK44" s="477"/>
      <c r="BL44" s="478"/>
      <c r="BM44" s="479">
        <f t="shared" si="18"/>
        <v>0</v>
      </c>
      <c r="BN44" s="480"/>
      <c r="BO44" s="22"/>
      <c r="BP44" s="3"/>
    </row>
    <row r="45" spans="1:93" ht="18" customHeight="1">
      <c r="A45" s="1"/>
      <c r="B45" s="22"/>
      <c r="C45" s="490"/>
      <c r="D45" s="491"/>
      <c r="E45" s="491"/>
      <c r="F45" s="491"/>
      <c r="G45" s="491"/>
      <c r="H45" s="492"/>
      <c r="I45" s="488"/>
      <c r="J45" s="489"/>
      <c r="K45" s="488"/>
      <c r="L45" s="489"/>
      <c r="M45" s="552"/>
      <c r="N45" s="553"/>
      <c r="O45" s="520">
        <f t="shared" si="16"/>
        <v>0</v>
      </c>
      <c r="P45" s="521"/>
      <c r="Q45" s="610">
        <f t="shared" si="19"/>
        <v>0</v>
      </c>
      <c r="R45" s="611"/>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477">
        <f t="shared" si="21"/>
        <v>0</v>
      </c>
      <c r="AZ45" s="478"/>
      <c r="BA45" s="477"/>
      <c r="BB45" s="478"/>
      <c r="BC45" s="477"/>
      <c r="BD45" s="478"/>
      <c r="BE45" s="477"/>
      <c r="BF45" s="478"/>
      <c r="BG45" s="477"/>
      <c r="BH45" s="478"/>
      <c r="BI45" s="488"/>
      <c r="BJ45" s="489"/>
      <c r="BK45" s="477"/>
      <c r="BL45" s="478"/>
      <c r="BM45" s="479">
        <f t="shared" si="18"/>
        <v>0</v>
      </c>
      <c r="BN45" s="480"/>
      <c r="BO45" s="22"/>
      <c r="BP45" s="3"/>
    </row>
    <row r="46" spans="1:93" ht="18" customHeight="1">
      <c r="A46" s="1"/>
      <c r="B46" s="22"/>
      <c r="C46" s="490"/>
      <c r="D46" s="491"/>
      <c r="E46" s="491"/>
      <c r="F46" s="491"/>
      <c r="G46" s="491"/>
      <c r="H46" s="492"/>
      <c r="I46" s="488"/>
      <c r="J46" s="489"/>
      <c r="K46" s="488"/>
      <c r="L46" s="489"/>
      <c r="M46" s="552"/>
      <c r="N46" s="553"/>
      <c r="O46" s="520">
        <f t="shared" si="16"/>
        <v>0</v>
      </c>
      <c r="P46" s="521"/>
      <c r="Q46" s="610">
        <f t="shared" si="19"/>
        <v>0</v>
      </c>
      <c r="R46" s="611"/>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477">
        <f t="shared" si="21"/>
        <v>0</v>
      </c>
      <c r="AZ46" s="478"/>
      <c r="BA46" s="477"/>
      <c r="BB46" s="478"/>
      <c r="BC46" s="477"/>
      <c r="BD46" s="478"/>
      <c r="BE46" s="477"/>
      <c r="BF46" s="478"/>
      <c r="BG46" s="477"/>
      <c r="BH46" s="478"/>
      <c r="BI46" s="488"/>
      <c r="BJ46" s="489"/>
      <c r="BK46" s="477"/>
      <c r="BL46" s="478"/>
      <c r="BM46" s="479">
        <f t="shared" si="18"/>
        <v>0</v>
      </c>
      <c r="BN46" s="480"/>
      <c r="BO46" s="22"/>
      <c r="BP46" s="3"/>
    </row>
    <row r="47" spans="1:93" ht="18" customHeight="1">
      <c r="A47" s="1"/>
      <c r="B47" s="22"/>
      <c r="C47" s="490"/>
      <c r="D47" s="491"/>
      <c r="E47" s="491"/>
      <c r="F47" s="491"/>
      <c r="G47" s="491"/>
      <c r="H47" s="492"/>
      <c r="I47" s="488"/>
      <c r="J47" s="489"/>
      <c r="K47" s="488"/>
      <c r="L47" s="489"/>
      <c r="M47" s="552"/>
      <c r="N47" s="553"/>
      <c r="O47" s="520">
        <f t="shared" si="16"/>
        <v>0</v>
      </c>
      <c r="P47" s="521"/>
      <c r="Q47" s="610">
        <f t="shared" si="19"/>
        <v>0</v>
      </c>
      <c r="R47" s="611"/>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477">
        <f t="shared" si="21"/>
        <v>0</v>
      </c>
      <c r="AZ47" s="478"/>
      <c r="BA47" s="477"/>
      <c r="BB47" s="478"/>
      <c r="BC47" s="477"/>
      <c r="BD47" s="478"/>
      <c r="BE47" s="477"/>
      <c r="BF47" s="478"/>
      <c r="BG47" s="477"/>
      <c r="BH47" s="478"/>
      <c r="BI47" s="488"/>
      <c r="BJ47" s="489"/>
      <c r="BK47" s="477"/>
      <c r="BL47" s="478"/>
      <c r="BM47" s="479">
        <f t="shared" si="18"/>
        <v>0</v>
      </c>
      <c r="BN47" s="480"/>
      <c r="BO47" s="22"/>
      <c r="BP47" s="3"/>
    </row>
    <row r="48" spans="1:93" ht="18" customHeight="1">
      <c r="A48" s="1"/>
      <c r="B48" s="22"/>
      <c r="C48" s="490"/>
      <c r="D48" s="491"/>
      <c r="E48" s="491"/>
      <c r="F48" s="491"/>
      <c r="G48" s="491"/>
      <c r="H48" s="492"/>
      <c r="I48" s="488"/>
      <c r="J48" s="489"/>
      <c r="K48" s="488"/>
      <c r="L48" s="489"/>
      <c r="M48" s="552"/>
      <c r="N48" s="553"/>
      <c r="O48" s="520">
        <f t="shared" si="16"/>
        <v>0</v>
      </c>
      <c r="P48" s="521"/>
      <c r="Q48" s="610">
        <f t="shared" si="19"/>
        <v>0</v>
      </c>
      <c r="R48" s="611"/>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20"/>
        <v>0</v>
      </c>
      <c r="AX48" s="485"/>
      <c r="AY48" s="477">
        <f t="shared" si="21"/>
        <v>0</v>
      </c>
      <c r="AZ48" s="478"/>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68"/>
      <c r="AL49" s="469"/>
      <c r="AM49" s="469"/>
      <c r="AN49" s="469"/>
      <c r="AO49" s="469"/>
      <c r="AP49" s="470"/>
      <c r="AQ49" s="464"/>
      <c r="AR49" s="465"/>
      <c r="AS49" s="464"/>
      <c r="AT49" s="465"/>
      <c r="AU49" s="464"/>
      <c r="AV49" s="465"/>
      <c r="AW49" s="471">
        <f t="shared" si="20"/>
        <v>0</v>
      </c>
      <c r="AX49" s="472"/>
      <c r="AY49" s="473">
        <f t="shared" si="21"/>
        <v>0</v>
      </c>
      <c r="AZ49" s="474"/>
      <c r="BA49" s="464"/>
      <c r="BB49" s="465"/>
      <c r="BC49" s="464"/>
      <c r="BD49" s="465"/>
      <c r="BE49" s="464"/>
      <c r="BF49" s="465"/>
      <c r="BG49" s="464"/>
      <c r="BH49" s="465"/>
      <c r="BI49" s="475"/>
      <c r="BJ49" s="476"/>
      <c r="BK49" s="464"/>
      <c r="BL49" s="465"/>
      <c r="BM49" s="466">
        <f t="shared" si="18"/>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68"/>
      <c r="AL50" s="469"/>
      <c r="AM50" s="469"/>
      <c r="AN50" s="469"/>
      <c r="AO50" s="469"/>
      <c r="AP50" s="470"/>
      <c r="AQ50" s="464"/>
      <c r="AR50" s="465"/>
      <c r="AS50" s="464"/>
      <c r="AT50" s="465"/>
      <c r="AU50" s="464"/>
      <c r="AV50" s="465"/>
      <c r="AW50" s="471">
        <f t="shared" si="20"/>
        <v>0</v>
      </c>
      <c r="AX50" s="472"/>
      <c r="AY50" s="473">
        <f t="shared" si="21"/>
        <v>0</v>
      </c>
      <c r="AZ50" s="474"/>
      <c r="BA50" s="464"/>
      <c r="BB50" s="465"/>
      <c r="BC50" s="464"/>
      <c r="BD50" s="465"/>
      <c r="BE50" s="464"/>
      <c r="BF50" s="465"/>
      <c r="BG50" s="464"/>
      <c r="BH50" s="465"/>
      <c r="BI50" s="475"/>
      <c r="BJ50" s="476"/>
      <c r="BK50" s="464"/>
      <c r="BL50" s="465"/>
      <c r="BM50" s="466">
        <f t="shared" si="18"/>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68"/>
      <c r="AL51" s="469"/>
      <c r="AM51" s="469"/>
      <c r="AN51" s="469"/>
      <c r="AO51" s="469"/>
      <c r="AP51" s="470"/>
      <c r="AQ51" s="464"/>
      <c r="AR51" s="465"/>
      <c r="AS51" s="464"/>
      <c r="AT51" s="465"/>
      <c r="AU51" s="464"/>
      <c r="AV51" s="465"/>
      <c r="AW51" s="471">
        <f t="shared" si="20"/>
        <v>0</v>
      </c>
      <c r="AX51" s="472"/>
      <c r="AY51" s="473">
        <f t="shared" si="21"/>
        <v>0</v>
      </c>
      <c r="AZ51" s="474"/>
      <c r="BA51" s="464"/>
      <c r="BB51" s="465"/>
      <c r="BC51" s="464"/>
      <c r="BD51" s="465"/>
      <c r="BE51" s="464"/>
      <c r="BF51" s="465"/>
      <c r="BG51" s="464"/>
      <c r="BH51" s="465"/>
      <c r="BI51" s="475"/>
      <c r="BJ51" s="476"/>
      <c r="BK51" s="464"/>
      <c r="BL51" s="465"/>
      <c r="BM51" s="466">
        <f t="shared" si="18"/>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68"/>
      <c r="AL52" s="469"/>
      <c r="AM52" s="469"/>
      <c r="AN52" s="469"/>
      <c r="AO52" s="469"/>
      <c r="AP52" s="470"/>
      <c r="AQ52" s="464"/>
      <c r="AR52" s="465"/>
      <c r="AS52" s="464"/>
      <c r="AT52" s="465"/>
      <c r="AU52" s="464"/>
      <c r="AV52" s="465"/>
      <c r="AW52" s="471">
        <f t="shared" si="20"/>
        <v>0</v>
      </c>
      <c r="AX52" s="472"/>
      <c r="AY52" s="473">
        <f t="shared" si="21"/>
        <v>0</v>
      </c>
      <c r="AZ52" s="474"/>
      <c r="BA52" s="464"/>
      <c r="BB52" s="465"/>
      <c r="BC52" s="464"/>
      <c r="BD52" s="465"/>
      <c r="BE52" s="464"/>
      <c r="BF52" s="465"/>
      <c r="BG52" s="464"/>
      <c r="BH52" s="465"/>
      <c r="BI52" s="475"/>
      <c r="BJ52" s="476"/>
      <c r="BK52" s="464"/>
      <c r="BL52" s="465"/>
      <c r="BM52" s="466">
        <f t="shared" si="18"/>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68"/>
      <c r="AL53" s="469"/>
      <c r="AM53" s="469"/>
      <c r="AN53" s="469"/>
      <c r="AO53" s="469"/>
      <c r="AP53" s="470"/>
      <c r="AQ53" s="464"/>
      <c r="AR53" s="465"/>
      <c r="AS53" s="464"/>
      <c r="AT53" s="465"/>
      <c r="AU53" s="464"/>
      <c r="AV53" s="465"/>
      <c r="AW53" s="471">
        <f t="shared" si="20"/>
        <v>0</v>
      </c>
      <c r="AX53" s="472"/>
      <c r="AY53" s="473">
        <f t="shared" si="21"/>
        <v>0</v>
      </c>
      <c r="AZ53" s="474"/>
      <c r="BA53" s="464"/>
      <c r="BB53" s="465"/>
      <c r="BC53" s="464"/>
      <c r="BD53" s="465"/>
      <c r="BE53" s="464"/>
      <c r="BF53" s="465"/>
      <c r="BG53" s="464"/>
      <c r="BH53" s="465"/>
      <c r="BI53" s="475"/>
      <c r="BJ53" s="476"/>
      <c r="BK53" s="464"/>
      <c r="BL53" s="465"/>
      <c r="BM53" s="466">
        <f t="shared" si="18"/>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68"/>
      <c r="AL54" s="469"/>
      <c r="AM54" s="469"/>
      <c r="AN54" s="469"/>
      <c r="AO54" s="469"/>
      <c r="AP54" s="470"/>
      <c r="AQ54" s="464"/>
      <c r="AR54" s="465"/>
      <c r="AS54" s="464"/>
      <c r="AT54" s="465"/>
      <c r="AU54" s="464"/>
      <c r="AV54" s="465"/>
      <c r="AW54" s="471">
        <f t="shared" si="20"/>
        <v>0</v>
      </c>
      <c r="AX54" s="472"/>
      <c r="AY54" s="473">
        <f t="shared" si="21"/>
        <v>0</v>
      </c>
      <c r="AZ54" s="474"/>
      <c r="BA54" s="464"/>
      <c r="BB54" s="465"/>
      <c r="BC54" s="464"/>
      <c r="BD54" s="465"/>
      <c r="BE54" s="464"/>
      <c r="BF54" s="465"/>
      <c r="BG54" s="464"/>
      <c r="BH54" s="465"/>
      <c r="BI54" s="475"/>
      <c r="BJ54" s="476"/>
      <c r="BK54" s="464"/>
      <c r="BL54" s="465"/>
      <c r="BM54" s="466">
        <f t="shared" si="18"/>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68"/>
      <c r="AL55" s="469"/>
      <c r="AM55" s="469"/>
      <c r="AN55" s="469"/>
      <c r="AO55" s="469"/>
      <c r="AP55" s="470"/>
      <c r="AQ55" s="464"/>
      <c r="AR55" s="465"/>
      <c r="AS55" s="464"/>
      <c r="AT55" s="465"/>
      <c r="AU55" s="464"/>
      <c r="AV55" s="465"/>
      <c r="AW55" s="471">
        <f t="shared" si="20"/>
        <v>0</v>
      </c>
      <c r="AX55" s="472"/>
      <c r="AY55" s="473">
        <f t="shared" si="21"/>
        <v>0</v>
      </c>
      <c r="AZ55" s="474"/>
      <c r="BA55" s="464"/>
      <c r="BB55" s="465"/>
      <c r="BC55" s="464"/>
      <c r="BD55" s="465"/>
      <c r="BE55" s="464"/>
      <c r="BF55" s="465"/>
      <c r="BG55" s="464"/>
      <c r="BH55" s="465"/>
      <c r="BI55" s="475"/>
      <c r="BJ55" s="476"/>
      <c r="BK55" s="464"/>
      <c r="BL55" s="465"/>
      <c r="BM55" s="466">
        <f t="shared" si="18"/>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68"/>
      <c r="AL56" s="469"/>
      <c r="AM56" s="469"/>
      <c r="AN56" s="469"/>
      <c r="AO56" s="469"/>
      <c r="AP56" s="470"/>
      <c r="AQ56" s="464"/>
      <c r="AR56" s="465"/>
      <c r="AS56" s="464"/>
      <c r="AT56" s="465"/>
      <c r="AU56" s="464"/>
      <c r="AV56" s="465"/>
      <c r="AW56" s="471">
        <f t="shared" si="20"/>
        <v>0</v>
      </c>
      <c r="AX56" s="472"/>
      <c r="AY56" s="473">
        <f t="shared" si="21"/>
        <v>0</v>
      </c>
      <c r="AZ56" s="474"/>
      <c r="BA56" s="464"/>
      <c r="BB56" s="465"/>
      <c r="BC56" s="464"/>
      <c r="BD56" s="465"/>
      <c r="BE56" s="464"/>
      <c r="BF56" s="465"/>
      <c r="BG56" s="464"/>
      <c r="BH56" s="465"/>
      <c r="BI56" s="475"/>
      <c r="BJ56" s="476"/>
      <c r="BK56" s="464"/>
      <c r="BL56" s="465"/>
      <c r="BM56" s="466">
        <f t="shared" si="18"/>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68"/>
      <c r="AL57" s="469"/>
      <c r="AM57" s="469"/>
      <c r="AN57" s="469"/>
      <c r="AO57" s="469"/>
      <c r="AP57" s="470"/>
      <c r="AQ57" s="464"/>
      <c r="AR57" s="465"/>
      <c r="AS57" s="464"/>
      <c r="AT57" s="465"/>
      <c r="AU57" s="464"/>
      <c r="AV57" s="465"/>
      <c r="AW57" s="471">
        <f t="shared" si="20"/>
        <v>0</v>
      </c>
      <c r="AX57" s="472"/>
      <c r="AY57" s="473">
        <f t="shared" si="21"/>
        <v>0</v>
      </c>
      <c r="AZ57" s="474"/>
      <c r="BA57" s="464"/>
      <c r="BB57" s="465"/>
      <c r="BC57" s="464"/>
      <c r="BD57" s="465"/>
      <c r="BE57" s="464"/>
      <c r="BF57" s="465"/>
      <c r="BG57" s="464"/>
      <c r="BH57" s="465"/>
      <c r="BI57" s="475"/>
      <c r="BJ57" s="476"/>
      <c r="BK57" s="464"/>
      <c r="BL57" s="465"/>
      <c r="BM57" s="466">
        <f t="shared" si="18"/>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68"/>
      <c r="AL58" s="469"/>
      <c r="AM58" s="469"/>
      <c r="AN58" s="469"/>
      <c r="AO58" s="469"/>
      <c r="AP58" s="470"/>
      <c r="AQ58" s="464"/>
      <c r="AR58" s="465"/>
      <c r="AS58" s="464"/>
      <c r="AT58" s="465"/>
      <c r="AU58" s="464"/>
      <c r="AV58" s="465"/>
      <c r="AW58" s="471">
        <f t="shared" si="20"/>
        <v>0</v>
      </c>
      <c r="AX58" s="472"/>
      <c r="AY58" s="473">
        <f t="shared" si="21"/>
        <v>0</v>
      </c>
      <c r="AZ58" s="474"/>
      <c r="BA58" s="464"/>
      <c r="BB58" s="465"/>
      <c r="BC58" s="464"/>
      <c r="BD58" s="465"/>
      <c r="BE58" s="464"/>
      <c r="BF58" s="465"/>
      <c r="BG58" s="464"/>
      <c r="BH58" s="465"/>
      <c r="BI58" s="475"/>
      <c r="BJ58" s="476"/>
      <c r="BK58" s="464"/>
      <c r="BL58" s="465"/>
      <c r="BM58" s="466">
        <f t="shared" si="18"/>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68"/>
      <c r="AL59" s="469"/>
      <c r="AM59" s="469"/>
      <c r="AN59" s="469"/>
      <c r="AO59" s="469"/>
      <c r="AP59" s="470"/>
      <c r="AQ59" s="464"/>
      <c r="AR59" s="465"/>
      <c r="AS59" s="464"/>
      <c r="AT59" s="465"/>
      <c r="AU59" s="464"/>
      <c r="AV59" s="465"/>
      <c r="AW59" s="471">
        <f t="shared" si="20"/>
        <v>0</v>
      </c>
      <c r="AX59" s="472"/>
      <c r="AY59" s="473">
        <f t="shared" si="21"/>
        <v>0</v>
      </c>
      <c r="AZ59" s="474"/>
      <c r="BA59" s="464"/>
      <c r="BB59" s="465"/>
      <c r="BC59" s="464"/>
      <c r="BD59" s="465"/>
      <c r="BE59" s="464"/>
      <c r="BF59" s="465"/>
      <c r="BG59" s="464"/>
      <c r="BH59" s="465"/>
      <c r="BI59" s="475"/>
      <c r="BJ59" s="476"/>
      <c r="BK59" s="464"/>
      <c r="BL59" s="465"/>
      <c r="BM59" s="466">
        <f t="shared" si="18"/>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68"/>
      <c r="AL60" s="469"/>
      <c r="AM60" s="469"/>
      <c r="AN60" s="469"/>
      <c r="AO60" s="469"/>
      <c r="AP60" s="470"/>
      <c r="AQ60" s="464"/>
      <c r="AR60" s="465"/>
      <c r="AS60" s="464"/>
      <c r="AT60" s="465"/>
      <c r="AU60" s="464"/>
      <c r="AV60" s="465"/>
      <c r="AW60" s="471">
        <f t="shared" si="20"/>
        <v>0</v>
      </c>
      <c r="AX60" s="472"/>
      <c r="AY60" s="473">
        <f t="shared" si="21"/>
        <v>0</v>
      </c>
      <c r="AZ60" s="474"/>
      <c r="BA60" s="464"/>
      <c r="BB60" s="465"/>
      <c r="BC60" s="464"/>
      <c r="BD60" s="465"/>
      <c r="BE60" s="464"/>
      <c r="BF60" s="465"/>
      <c r="BG60" s="464"/>
      <c r="BH60" s="465"/>
      <c r="BI60" s="475"/>
      <c r="BJ60" s="476"/>
      <c r="BK60" s="464"/>
      <c r="BL60" s="465"/>
      <c r="BM60" s="466">
        <f t="shared" si="18"/>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68"/>
      <c r="AL61" s="469"/>
      <c r="AM61" s="469"/>
      <c r="AN61" s="469"/>
      <c r="AO61" s="469"/>
      <c r="AP61" s="470"/>
      <c r="AQ61" s="464"/>
      <c r="AR61" s="465"/>
      <c r="AS61" s="464"/>
      <c r="AT61" s="465"/>
      <c r="AU61" s="464"/>
      <c r="AV61" s="465"/>
      <c r="AW61" s="471">
        <f t="shared" si="20"/>
        <v>0</v>
      </c>
      <c r="AX61" s="472"/>
      <c r="AY61" s="473">
        <f t="shared" si="21"/>
        <v>0</v>
      </c>
      <c r="AZ61" s="474"/>
      <c r="BA61" s="464"/>
      <c r="BB61" s="465"/>
      <c r="BC61" s="464"/>
      <c r="BD61" s="465"/>
      <c r="BE61" s="464"/>
      <c r="BF61" s="465"/>
      <c r="BG61" s="464"/>
      <c r="BH61" s="465"/>
      <c r="BI61" s="475"/>
      <c r="BJ61" s="476"/>
      <c r="BK61" s="464"/>
      <c r="BL61" s="465"/>
      <c r="BM61" s="466">
        <f t="shared" si="18"/>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68"/>
      <c r="AL62" s="469"/>
      <c r="AM62" s="469"/>
      <c r="AN62" s="469"/>
      <c r="AO62" s="469"/>
      <c r="AP62" s="470"/>
      <c r="AQ62" s="464"/>
      <c r="AR62" s="465"/>
      <c r="AS62" s="464"/>
      <c r="AT62" s="465"/>
      <c r="AU62" s="464"/>
      <c r="AV62" s="465"/>
      <c r="AW62" s="471">
        <f t="shared" si="20"/>
        <v>0</v>
      </c>
      <c r="AX62" s="472"/>
      <c r="AY62" s="473">
        <f t="shared" si="21"/>
        <v>0</v>
      </c>
      <c r="AZ62" s="474"/>
      <c r="BA62" s="464"/>
      <c r="BB62" s="465"/>
      <c r="BC62" s="464"/>
      <c r="BD62" s="465"/>
      <c r="BE62" s="464"/>
      <c r="BF62" s="465"/>
      <c r="BG62" s="464"/>
      <c r="BH62" s="465"/>
      <c r="BI62" s="475"/>
      <c r="BJ62" s="476"/>
      <c r="BK62" s="464"/>
      <c r="BL62" s="465"/>
      <c r="BM62" s="466">
        <f t="shared" si="18"/>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68"/>
      <c r="AL63" s="469"/>
      <c r="AM63" s="469"/>
      <c r="AN63" s="469"/>
      <c r="AO63" s="469"/>
      <c r="AP63" s="470"/>
      <c r="AQ63" s="464"/>
      <c r="AR63" s="465"/>
      <c r="AS63" s="464"/>
      <c r="AT63" s="465"/>
      <c r="AU63" s="464"/>
      <c r="AV63" s="465"/>
      <c r="AW63" s="471">
        <f t="shared" si="20"/>
        <v>0</v>
      </c>
      <c r="AX63" s="472"/>
      <c r="AY63" s="473">
        <f t="shared" si="21"/>
        <v>0</v>
      </c>
      <c r="AZ63" s="474"/>
      <c r="BA63" s="464"/>
      <c r="BB63" s="465"/>
      <c r="BC63" s="464"/>
      <c r="BD63" s="465"/>
      <c r="BE63" s="464"/>
      <c r="BF63" s="465"/>
      <c r="BG63" s="464"/>
      <c r="BH63" s="465"/>
      <c r="BI63" s="475"/>
      <c r="BJ63" s="476"/>
      <c r="BK63" s="464"/>
      <c r="BL63" s="465"/>
      <c r="BM63" s="466">
        <f t="shared" si="18"/>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fUu09ma08l4/Aq6a1WMsX2se4Eu3XMrEOgXTPuXqHMP9YyqRKh6oTWn3EECsxM1b4mlDybVKGkBMLJ5u1ZbThg==" saltValue="0+Ozh2j2tn5CwtAOcLIxtw==" spinCount="100000" sheet="1" objects="1" scenarios="1"/>
  <mergeCells count="1307">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36</xdr:col>
                    <xdr:colOff>7620</xdr:colOff>
                    <xdr:row>6</xdr:row>
                    <xdr:rowOff>7620</xdr:rowOff>
                  </from>
                  <to>
                    <xdr:col>37</xdr:col>
                    <xdr:colOff>7620</xdr:colOff>
                    <xdr:row>7</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tint="0.39997558519241921"/>
    <pageSetUpPr fitToPage="1"/>
  </sheetPr>
  <dimension ref="A1:EV82"/>
  <sheetViews>
    <sheetView showGridLines="0" zoomScaleNormal="100" zoomScaleSheetLayoutView="70" workbookViewId="0">
      <selection activeCell="S13" sqref="S13:AF13"/>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IF(基本情報!D65="","－",基本情報!D65)</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基本情報!J65</f>
        <v>診断　九郎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121"/>
      <c r="AX14" s="122"/>
      <c r="AY14" s="123"/>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70" t="s">
        <v>93</v>
      </c>
      <c r="AL15" s="571"/>
      <c r="AM15" s="571"/>
      <c r="AN15" s="571"/>
      <c r="AO15" s="571"/>
      <c r="AP15" s="572"/>
      <c r="AQ15" s="473" t="s">
        <v>55</v>
      </c>
      <c r="AR15" s="474"/>
      <c r="AS15" s="473" t="s">
        <v>55</v>
      </c>
      <c r="AT15" s="474"/>
      <c r="AU15" s="473" t="s">
        <v>55</v>
      </c>
      <c r="AV15" s="474"/>
      <c r="AW15" s="484">
        <f t="shared" ref="AW15" si="8">SUM(AW17:AX63)</f>
        <v>1.4999999999999996</v>
      </c>
      <c r="AX15" s="485"/>
      <c r="AY15" s="484">
        <f t="shared" ref="AY15" si="9">SUM(AY17:AZ63)</f>
        <v>36</v>
      </c>
      <c r="AZ15" s="485"/>
      <c r="BA15" s="484">
        <f>SUM(BA17:BB63)</f>
        <v>0.16666666666666666</v>
      </c>
      <c r="BB15" s="485"/>
      <c r="BC15" s="484">
        <f t="shared" ref="BC15" si="10">SUM(BC17:BD63)</f>
        <v>6.25E-2</v>
      </c>
      <c r="BD15" s="485"/>
      <c r="BE15" s="484">
        <f t="shared" ref="BE15" si="11">SUM(BE17:BF63)</f>
        <v>0</v>
      </c>
      <c r="BF15" s="485"/>
      <c r="BG15" s="484">
        <f t="shared" ref="BG15" si="12">SUM(BG17:BH63)</f>
        <v>1.1979166666666667</v>
      </c>
      <c r="BH15" s="485"/>
      <c r="BI15" s="577">
        <f t="shared" ref="BI15" si="13">SUM(BI17:BJ63)</f>
        <v>0</v>
      </c>
      <c r="BJ15" s="578"/>
      <c r="BK15" s="484">
        <f t="shared" ref="BK15" si="14">SUM(BK17:BL63)</f>
        <v>8.3333333333333329E-2</v>
      </c>
      <c r="BL15" s="485"/>
      <c r="BM15" s="605">
        <f t="shared" ref="BM15" si="15">SUM(BA15:BL15)</f>
        <v>1.5104166666666667</v>
      </c>
      <c r="BN15" s="606"/>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6">VALUE(TEXT(K17-I17-M17,"h:mm"))</f>
        <v>0</v>
      </c>
      <c r="P17" s="521"/>
      <c r="Q17" s="450">
        <f>O17*24</f>
        <v>0</v>
      </c>
      <c r="R17" s="522"/>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484">
        <f>AW17*24</f>
        <v>6</v>
      </c>
      <c r="AZ17" s="485"/>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6"/>
        <v>0</v>
      </c>
      <c r="P18" s="521"/>
      <c r="Q18" s="450">
        <f>O18*24</f>
        <v>0</v>
      </c>
      <c r="R18" s="522"/>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484">
        <f>AW18*24</f>
        <v>4.9999999999999991</v>
      </c>
      <c r="AZ18" s="485"/>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6"/>
        <v>0</v>
      </c>
      <c r="P19" s="521"/>
      <c r="Q19" s="450">
        <f t="shared" ref="Q19:Q63" si="19">O19*24</f>
        <v>0</v>
      </c>
      <c r="R19" s="522"/>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484">
        <f t="shared" ref="AY19:AY63" si="21">AW19*24</f>
        <v>3.9999999999999991</v>
      </c>
      <c r="AZ19" s="485"/>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6"/>
        <v>0</v>
      </c>
      <c r="P20" s="521"/>
      <c r="Q20" s="450">
        <f t="shared" si="19"/>
        <v>0</v>
      </c>
      <c r="R20" s="522"/>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484">
        <f t="shared" si="21"/>
        <v>5.7499999999999991</v>
      </c>
      <c r="AZ20" s="485"/>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6"/>
        <v>0</v>
      </c>
      <c r="P21" s="521"/>
      <c r="Q21" s="450">
        <f t="shared" si="19"/>
        <v>0</v>
      </c>
      <c r="R21" s="522"/>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484">
        <f t="shared" si="21"/>
        <v>4.4999999999999991</v>
      </c>
      <c r="AZ21" s="485"/>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6"/>
        <v>0</v>
      </c>
      <c r="P22" s="521"/>
      <c r="Q22" s="450">
        <f t="shared" si="19"/>
        <v>0</v>
      </c>
      <c r="R22" s="522"/>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484">
        <f t="shared" si="21"/>
        <v>3.9999999999999991</v>
      </c>
      <c r="AZ22" s="485"/>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6"/>
        <v>0</v>
      </c>
      <c r="P23" s="521"/>
      <c r="Q23" s="450">
        <f t="shared" si="19"/>
        <v>0</v>
      </c>
      <c r="R23" s="522"/>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484">
        <f t="shared" si="21"/>
        <v>1.7500000000000004</v>
      </c>
      <c r="AZ23" s="485"/>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6"/>
        <v>0</v>
      </c>
      <c r="P24" s="521"/>
      <c r="Q24" s="450">
        <f t="shared" si="19"/>
        <v>0</v>
      </c>
      <c r="R24" s="522"/>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484">
        <f t="shared" si="21"/>
        <v>1.9999999999999996</v>
      </c>
      <c r="AZ24" s="485"/>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6"/>
        <v>0</v>
      </c>
      <c r="P25" s="521"/>
      <c r="Q25" s="450">
        <f t="shared" si="19"/>
        <v>0</v>
      </c>
      <c r="R25" s="522"/>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484">
        <f t="shared" si="21"/>
        <v>2.9999999999999987</v>
      </c>
      <c r="AZ25" s="485"/>
      <c r="BA25" s="477"/>
      <c r="BB25" s="478"/>
      <c r="BC25" s="477"/>
      <c r="BD25" s="478"/>
      <c r="BE25" s="477"/>
      <c r="BF25" s="478"/>
      <c r="BG25" s="477">
        <v>0.125</v>
      </c>
      <c r="BH25" s="478"/>
      <c r="BI25" s="488"/>
      <c r="BJ25" s="489"/>
      <c r="BK25" s="477"/>
      <c r="BL25" s="478"/>
      <c r="BM25" s="479">
        <f t="shared" si="18"/>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6"/>
        <v>0</v>
      </c>
      <c r="P26" s="521"/>
      <c r="Q26" s="450">
        <f t="shared" si="19"/>
        <v>0</v>
      </c>
      <c r="R26" s="522"/>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484">
        <f t="shared" si="21"/>
        <v>0</v>
      </c>
      <c r="AZ26" s="485"/>
      <c r="BA26" s="477"/>
      <c r="BB26" s="478"/>
      <c r="BC26" s="477"/>
      <c r="BD26" s="478"/>
      <c r="BE26" s="477"/>
      <c r="BF26" s="478"/>
      <c r="BG26" s="477"/>
      <c r="BH26" s="478"/>
      <c r="BI26" s="488"/>
      <c r="BJ26" s="489"/>
      <c r="BK26" s="477"/>
      <c r="BL26" s="478"/>
      <c r="BM26" s="479">
        <f t="shared" si="18"/>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6"/>
        <v>0</v>
      </c>
      <c r="P27" s="521"/>
      <c r="Q27" s="450">
        <f t="shared" si="19"/>
        <v>0</v>
      </c>
      <c r="R27" s="522"/>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484">
        <f t="shared" si="21"/>
        <v>0</v>
      </c>
      <c r="AZ27" s="485"/>
      <c r="BA27" s="477"/>
      <c r="BB27" s="478"/>
      <c r="BC27" s="477"/>
      <c r="BD27" s="478"/>
      <c r="BE27" s="477"/>
      <c r="BF27" s="478"/>
      <c r="BG27" s="477"/>
      <c r="BH27" s="478"/>
      <c r="BI27" s="488"/>
      <c r="BJ27" s="489"/>
      <c r="BK27" s="477"/>
      <c r="BL27" s="478"/>
      <c r="BM27" s="479">
        <f t="shared" si="18"/>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6"/>
        <v>0</v>
      </c>
      <c r="P28" s="521"/>
      <c r="Q28" s="450">
        <f t="shared" si="19"/>
        <v>0</v>
      </c>
      <c r="R28" s="522"/>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484">
        <f t="shared" si="21"/>
        <v>0</v>
      </c>
      <c r="AZ28" s="485"/>
      <c r="BA28" s="477"/>
      <c r="BB28" s="478"/>
      <c r="BC28" s="477"/>
      <c r="BD28" s="478"/>
      <c r="BE28" s="477"/>
      <c r="BF28" s="478"/>
      <c r="BG28" s="477"/>
      <c r="BH28" s="478"/>
      <c r="BI28" s="488"/>
      <c r="BJ28" s="489"/>
      <c r="BK28" s="477"/>
      <c r="BL28" s="478"/>
      <c r="BM28" s="479">
        <f t="shared" si="18"/>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6"/>
        <v>0</v>
      </c>
      <c r="P29" s="521"/>
      <c r="Q29" s="450">
        <f t="shared" si="19"/>
        <v>0</v>
      </c>
      <c r="R29" s="522"/>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484">
        <f t="shared" si="21"/>
        <v>0</v>
      </c>
      <c r="AZ29" s="485"/>
      <c r="BA29" s="477"/>
      <c r="BB29" s="478"/>
      <c r="BC29" s="477"/>
      <c r="BD29" s="478"/>
      <c r="BE29" s="477"/>
      <c r="BF29" s="478"/>
      <c r="BG29" s="477"/>
      <c r="BH29" s="478"/>
      <c r="BI29" s="488"/>
      <c r="BJ29" s="489"/>
      <c r="BK29" s="477"/>
      <c r="BL29" s="478"/>
      <c r="BM29" s="479">
        <f t="shared" si="18"/>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6"/>
        <v>0</v>
      </c>
      <c r="P30" s="521"/>
      <c r="Q30" s="450">
        <f t="shared" si="19"/>
        <v>0</v>
      </c>
      <c r="R30" s="522"/>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484">
        <f t="shared" si="21"/>
        <v>0</v>
      </c>
      <c r="AZ30" s="485"/>
      <c r="BA30" s="477"/>
      <c r="BB30" s="478"/>
      <c r="BC30" s="477"/>
      <c r="BD30" s="478"/>
      <c r="BE30" s="477"/>
      <c r="BF30" s="478"/>
      <c r="BG30" s="477"/>
      <c r="BH30" s="478"/>
      <c r="BI30" s="488"/>
      <c r="BJ30" s="489"/>
      <c r="BK30" s="477"/>
      <c r="BL30" s="478"/>
      <c r="BM30" s="479">
        <f t="shared" si="18"/>
        <v>0</v>
      </c>
      <c r="BN30" s="480"/>
      <c r="BO30" s="22"/>
      <c r="BP30" s="3"/>
    </row>
    <row r="31" spans="1:113" ht="18" customHeight="1">
      <c r="A31" s="1"/>
      <c r="B31" s="22"/>
      <c r="C31" s="490"/>
      <c r="D31" s="491"/>
      <c r="E31" s="491"/>
      <c r="F31" s="491"/>
      <c r="G31" s="491"/>
      <c r="H31" s="492"/>
      <c r="I31" s="488"/>
      <c r="J31" s="489"/>
      <c r="K31" s="488"/>
      <c r="L31" s="489"/>
      <c r="M31" s="552"/>
      <c r="N31" s="553"/>
      <c r="O31" s="520">
        <f t="shared" si="16"/>
        <v>0</v>
      </c>
      <c r="P31" s="521"/>
      <c r="Q31" s="450">
        <f t="shared" si="19"/>
        <v>0</v>
      </c>
      <c r="R31" s="522"/>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484">
        <f t="shared" si="21"/>
        <v>0</v>
      </c>
      <c r="AZ31" s="485"/>
      <c r="BA31" s="477"/>
      <c r="BB31" s="478"/>
      <c r="BC31" s="477"/>
      <c r="BD31" s="478"/>
      <c r="BE31" s="477"/>
      <c r="BF31" s="478"/>
      <c r="BG31" s="477"/>
      <c r="BH31" s="478"/>
      <c r="BI31" s="488"/>
      <c r="BJ31" s="489"/>
      <c r="BK31" s="477"/>
      <c r="BL31" s="478"/>
      <c r="BM31" s="479">
        <f t="shared" si="18"/>
        <v>0</v>
      </c>
      <c r="BN31" s="480"/>
      <c r="BO31" s="22"/>
      <c r="BP31" s="3"/>
    </row>
    <row r="32" spans="1:113" ht="18" customHeight="1">
      <c r="A32" s="1"/>
      <c r="B32" s="22"/>
      <c r="C32" s="490"/>
      <c r="D32" s="491"/>
      <c r="E32" s="491"/>
      <c r="F32" s="491"/>
      <c r="G32" s="491"/>
      <c r="H32" s="492"/>
      <c r="I32" s="488"/>
      <c r="J32" s="489"/>
      <c r="K32" s="488"/>
      <c r="L32" s="489"/>
      <c r="M32" s="552"/>
      <c r="N32" s="553"/>
      <c r="O32" s="520">
        <f t="shared" si="16"/>
        <v>0</v>
      </c>
      <c r="P32" s="521"/>
      <c r="Q32" s="450">
        <f t="shared" si="19"/>
        <v>0</v>
      </c>
      <c r="R32" s="522"/>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484">
        <f t="shared" si="21"/>
        <v>0</v>
      </c>
      <c r="AZ32" s="485"/>
      <c r="BA32" s="477"/>
      <c r="BB32" s="478"/>
      <c r="BC32" s="477"/>
      <c r="BD32" s="478"/>
      <c r="BE32" s="477"/>
      <c r="BF32" s="478"/>
      <c r="BG32" s="477"/>
      <c r="BH32" s="478"/>
      <c r="BI32" s="488"/>
      <c r="BJ32" s="489"/>
      <c r="BK32" s="477"/>
      <c r="BL32" s="478"/>
      <c r="BM32" s="479">
        <f t="shared" si="18"/>
        <v>0</v>
      </c>
      <c r="BN32" s="480"/>
      <c r="BO32" s="22"/>
      <c r="BP32" s="3"/>
    </row>
    <row r="33" spans="1:93" ht="18" customHeight="1">
      <c r="A33" s="1"/>
      <c r="B33" s="22"/>
      <c r="C33" s="490"/>
      <c r="D33" s="491"/>
      <c r="E33" s="491"/>
      <c r="F33" s="491"/>
      <c r="G33" s="491"/>
      <c r="H33" s="492"/>
      <c r="I33" s="488"/>
      <c r="J33" s="489"/>
      <c r="K33" s="488"/>
      <c r="L33" s="489"/>
      <c r="M33" s="552"/>
      <c r="N33" s="553"/>
      <c r="O33" s="520">
        <f t="shared" si="16"/>
        <v>0</v>
      </c>
      <c r="P33" s="521"/>
      <c r="Q33" s="450">
        <f t="shared" si="19"/>
        <v>0</v>
      </c>
      <c r="R33" s="522"/>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484">
        <f t="shared" si="21"/>
        <v>0</v>
      </c>
      <c r="AZ33" s="485"/>
      <c r="BA33" s="477"/>
      <c r="BB33" s="478"/>
      <c r="BC33" s="477"/>
      <c r="BD33" s="478"/>
      <c r="BE33" s="477"/>
      <c r="BF33" s="478"/>
      <c r="BG33" s="477"/>
      <c r="BH33" s="478"/>
      <c r="BI33" s="488"/>
      <c r="BJ33" s="489"/>
      <c r="BK33" s="477"/>
      <c r="BL33" s="478"/>
      <c r="BM33" s="479">
        <f t="shared" si="18"/>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6"/>
        <v>0</v>
      </c>
      <c r="P34" s="521"/>
      <c r="Q34" s="450">
        <f t="shared" si="19"/>
        <v>0</v>
      </c>
      <c r="R34" s="522"/>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484">
        <f t="shared" si="21"/>
        <v>0</v>
      </c>
      <c r="AZ34" s="485"/>
      <c r="BA34" s="477"/>
      <c r="BB34" s="478"/>
      <c r="BC34" s="477"/>
      <c r="BD34" s="478"/>
      <c r="BE34" s="477"/>
      <c r="BF34" s="478"/>
      <c r="BG34" s="477"/>
      <c r="BH34" s="478"/>
      <c r="BI34" s="488"/>
      <c r="BJ34" s="489"/>
      <c r="BK34" s="477"/>
      <c r="BL34" s="478"/>
      <c r="BM34" s="479">
        <f t="shared" si="18"/>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6"/>
        <v>0</v>
      </c>
      <c r="P35" s="521"/>
      <c r="Q35" s="450">
        <f t="shared" si="19"/>
        <v>0</v>
      </c>
      <c r="R35" s="522"/>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484">
        <f t="shared" si="21"/>
        <v>0</v>
      </c>
      <c r="AZ35" s="485"/>
      <c r="BA35" s="477"/>
      <c r="BB35" s="478"/>
      <c r="BC35" s="477"/>
      <c r="BD35" s="478"/>
      <c r="BE35" s="477"/>
      <c r="BF35" s="478"/>
      <c r="BG35" s="477"/>
      <c r="BH35" s="478"/>
      <c r="BI35" s="488"/>
      <c r="BJ35" s="489"/>
      <c r="BK35" s="477"/>
      <c r="BL35" s="478"/>
      <c r="BM35" s="479">
        <f t="shared" si="18"/>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6"/>
        <v>0</v>
      </c>
      <c r="P36" s="521"/>
      <c r="Q36" s="450">
        <f t="shared" si="19"/>
        <v>0</v>
      </c>
      <c r="R36" s="522"/>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484">
        <f t="shared" si="21"/>
        <v>0</v>
      </c>
      <c r="AZ36" s="485"/>
      <c r="BA36" s="477"/>
      <c r="BB36" s="478"/>
      <c r="BC36" s="477"/>
      <c r="BD36" s="478"/>
      <c r="BE36" s="477"/>
      <c r="BF36" s="478"/>
      <c r="BG36" s="477"/>
      <c r="BH36" s="478"/>
      <c r="BI36" s="488"/>
      <c r="BJ36" s="489"/>
      <c r="BK36" s="477"/>
      <c r="BL36" s="478"/>
      <c r="BM36" s="479">
        <f t="shared" si="18"/>
        <v>0</v>
      </c>
      <c r="BN36" s="480"/>
      <c r="BO36" s="22"/>
      <c r="BP36" s="3"/>
    </row>
    <row r="37" spans="1:93" ht="18" customHeight="1">
      <c r="A37" s="1"/>
      <c r="B37" s="22"/>
      <c r="C37" s="490"/>
      <c r="D37" s="491"/>
      <c r="E37" s="491"/>
      <c r="F37" s="491"/>
      <c r="G37" s="491"/>
      <c r="H37" s="492"/>
      <c r="I37" s="488"/>
      <c r="J37" s="489"/>
      <c r="K37" s="488"/>
      <c r="L37" s="489"/>
      <c r="M37" s="552"/>
      <c r="N37" s="553"/>
      <c r="O37" s="520">
        <f t="shared" si="16"/>
        <v>0</v>
      </c>
      <c r="P37" s="521"/>
      <c r="Q37" s="450">
        <f t="shared" si="19"/>
        <v>0</v>
      </c>
      <c r="R37" s="522"/>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484">
        <f t="shared" si="21"/>
        <v>0</v>
      </c>
      <c r="AZ37" s="485"/>
      <c r="BA37" s="477"/>
      <c r="BB37" s="478"/>
      <c r="BC37" s="477"/>
      <c r="BD37" s="478"/>
      <c r="BE37" s="477"/>
      <c r="BF37" s="478"/>
      <c r="BG37" s="477"/>
      <c r="BH37" s="478"/>
      <c r="BI37" s="488"/>
      <c r="BJ37" s="489"/>
      <c r="BK37" s="477"/>
      <c r="BL37" s="478"/>
      <c r="BM37" s="479">
        <f t="shared" si="18"/>
        <v>0</v>
      </c>
      <c r="BN37" s="480"/>
      <c r="BO37" s="22"/>
      <c r="BP37" s="3"/>
    </row>
    <row r="38" spans="1:93" ht="18" customHeight="1">
      <c r="A38" s="1"/>
      <c r="B38" s="22"/>
      <c r="C38" s="490"/>
      <c r="D38" s="491"/>
      <c r="E38" s="491"/>
      <c r="F38" s="491"/>
      <c r="G38" s="491"/>
      <c r="H38" s="492"/>
      <c r="I38" s="488"/>
      <c r="J38" s="489"/>
      <c r="K38" s="488"/>
      <c r="L38" s="489"/>
      <c r="M38" s="552"/>
      <c r="N38" s="553"/>
      <c r="O38" s="520">
        <f t="shared" si="16"/>
        <v>0</v>
      </c>
      <c r="P38" s="521"/>
      <c r="Q38" s="450">
        <f t="shared" si="19"/>
        <v>0</v>
      </c>
      <c r="R38" s="522"/>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484">
        <f t="shared" si="21"/>
        <v>0</v>
      </c>
      <c r="AZ38" s="485"/>
      <c r="BA38" s="477"/>
      <c r="BB38" s="478"/>
      <c r="BC38" s="477"/>
      <c r="BD38" s="478"/>
      <c r="BE38" s="477"/>
      <c r="BF38" s="478"/>
      <c r="BG38" s="477"/>
      <c r="BH38" s="478"/>
      <c r="BI38" s="488"/>
      <c r="BJ38" s="489"/>
      <c r="BK38" s="477"/>
      <c r="BL38" s="478"/>
      <c r="BM38" s="479">
        <f t="shared" si="18"/>
        <v>0</v>
      </c>
      <c r="BN38" s="480"/>
      <c r="BO38" s="22"/>
      <c r="BP38" s="3"/>
    </row>
    <row r="39" spans="1:93" ht="18" customHeight="1">
      <c r="A39" s="1"/>
      <c r="B39" s="22"/>
      <c r="C39" s="490"/>
      <c r="D39" s="491"/>
      <c r="E39" s="491"/>
      <c r="F39" s="491"/>
      <c r="G39" s="491"/>
      <c r="H39" s="492"/>
      <c r="I39" s="488"/>
      <c r="J39" s="489"/>
      <c r="K39" s="488"/>
      <c r="L39" s="489"/>
      <c r="M39" s="552"/>
      <c r="N39" s="553"/>
      <c r="O39" s="520">
        <f t="shared" si="16"/>
        <v>0</v>
      </c>
      <c r="P39" s="521"/>
      <c r="Q39" s="450">
        <f t="shared" si="19"/>
        <v>0</v>
      </c>
      <c r="R39" s="522"/>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484">
        <f t="shared" si="21"/>
        <v>0</v>
      </c>
      <c r="AZ39" s="485"/>
      <c r="BA39" s="477"/>
      <c r="BB39" s="478"/>
      <c r="BC39" s="477"/>
      <c r="BD39" s="478"/>
      <c r="BE39" s="477"/>
      <c r="BF39" s="478"/>
      <c r="BG39" s="477"/>
      <c r="BH39" s="478"/>
      <c r="BI39" s="488"/>
      <c r="BJ39" s="489"/>
      <c r="BK39" s="477"/>
      <c r="BL39" s="478"/>
      <c r="BM39" s="479">
        <f t="shared" si="18"/>
        <v>0</v>
      </c>
      <c r="BN39" s="480"/>
      <c r="BO39" s="22"/>
      <c r="BP39" s="3"/>
    </row>
    <row r="40" spans="1:93" ht="18" customHeight="1">
      <c r="A40" s="1"/>
      <c r="B40" s="22"/>
      <c r="C40" s="490"/>
      <c r="D40" s="491"/>
      <c r="E40" s="491"/>
      <c r="F40" s="491"/>
      <c r="G40" s="491"/>
      <c r="H40" s="492"/>
      <c r="I40" s="488"/>
      <c r="J40" s="489"/>
      <c r="K40" s="488"/>
      <c r="L40" s="489"/>
      <c r="M40" s="552"/>
      <c r="N40" s="553"/>
      <c r="O40" s="520">
        <f t="shared" si="16"/>
        <v>0</v>
      </c>
      <c r="P40" s="521"/>
      <c r="Q40" s="450">
        <f t="shared" si="19"/>
        <v>0</v>
      </c>
      <c r="R40" s="522"/>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484">
        <f t="shared" si="21"/>
        <v>0</v>
      </c>
      <c r="AZ40" s="485"/>
      <c r="BA40" s="477"/>
      <c r="BB40" s="478"/>
      <c r="BC40" s="477"/>
      <c r="BD40" s="478"/>
      <c r="BE40" s="477"/>
      <c r="BF40" s="478"/>
      <c r="BG40" s="477"/>
      <c r="BH40" s="478"/>
      <c r="BI40" s="488"/>
      <c r="BJ40" s="489"/>
      <c r="BK40" s="477"/>
      <c r="BL40" s="478"/>
      <c r="BM40" s="479">
        <f t="shared" si="18"/>
        <v>0</v>
      </c>
      <c r="BN40" s="480"/>
      <c r="BO40" s="22"/>
      <c r="BP40" s="3"/>
    </row>
    <row r="41" spans="1:93" ht="18" customHeight="1">
      <c r="A41" s="1"/>
      <c r="B41" s="22"/>
      <c r="C41" s="490"/>
      <c r="D41" s="491"/>
      <c r="E41" s="491"/>
      <c r="F41" s="491"/>
      <c r="G41" s="491"/>
      <c r="H41" s="492"/>
      <c r="I41" s="488"/>
      <c r="J41" s="489"/>
      <c r="K41" s="488"/>
      <c r="L41" s="489"/>
      <c r="M41" s="552"/>
      <c r="N41" s="553"/>
      <c r="O41" s="520">
        <f t="shared" si="16"/>
        <v>0</v>
      </c>
      <c r="P41" s="521"/>
      <c r="Q41" s="450">
        <f t="shared" si="19"/>
        <v>0</v>
      </c>
      <c r="R41" s="522"/>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484">
        <f t="shared" si="21"/>
        <v>0</v>
      </c>
      <c r="AZ41" s="485"/>
      <c r="BA41" s="477"/>
      <c r="BB41" s="478"/>
      <c r="BC41" s="477"/>
      <c r="BD41" s="478"/>
      <c r="BE41" s="477"/>
      <c r="BF41" s="478"/>
      <c r="BG41" s="477"/>
      <c r="BH41" s="478"/>
      <c r="BI41" s="488"/>
      <c r="BJ41" s="489"/>
      <c r="BK41" s="477"/>
      <c r="BL41" s="478"/>
      <c r="BM41" s="479">
        <f t="shared" si="18"/>
        <v>0</v>
      </c>
      <c r="BN41" s="480"/>
      <c r="BO41" s="22"/>
      <c r="BP41" s="3"/>
    </row>
    <row r="42" spans="1:93" ht="18" customHeight="1">
      <c r="A42" s="1"/>
      <c r="B42" s="22"/>
      <c r="C42" s="490"/>
      <c r="D42" s="491"/>
      <c r="E42" s="491"/>
      <c r="F42" s="491"/>
      <c r="G42" s="491"/>
      <c r="H42" s="492"/>
      <c r="I42" s="488"/>
      <c r="J42" s="489"/>
      <c r="K42" s="488"/>
      <c r="L42" s="489"/>
      <c r="M42" s="552"/>
      <c r="N42" s="553"/>
      <c r="O42" s="520">
        <f t="shared" si="16"/>
        <v>0</v>
      </c>
      <c r="P42" s="521"/>
      <c r="Q42" s="450">
        <f t="shared" si="19"/>
        <v>0</v>
      </c>
      <c r="R42" s="522"/>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484">
        <f t="shared" si="21"/>
        <v>0</v>
      </c>
      <c r="AZ42" s="485"/>
      <c r="BA42" s="477"/>
      <c r="BB42" s="478"/>
      <c r="BC42" s="477"/>
      <c r="BD42" s="478"/>
      <c r="BE42" s="477"/>
      <c r="BF42" s="478"/>
      <c r="BG42" s="477"/>
      <c r="BH42" s="478"/>
      <c r="BI42" s="488"/>
      <c r="BJ42" s="489"/>
      <c r="BK42" s="477"/>
      <c r="BL42" s="478"/>
      <c r="BM42" s="479">
        <f t="shared" si="18"/>
        <v>0</v>
      </c>
      <c r="BN42" s="480"/>
      <c r="BO42" s="22"/>
      <c r="BP42" s="3"/>
    </row>
    <row r="43" spans="1:93" ht="18" customHeight="1">
      <c r="A43" s="1"/>
      <c r="B43" s="22"/>
      <c r="C43" s="490"/>
      <c r="D43" s="491"/>
      <c r="E43" s="491"/>
      <c r="F43" s="491"/>
      <c r="G43" s="491"/>
      <c r="H43" s="492"/>
      <c r="I43" s="488"/>
      <c r="J43" s="489"/>
      <c r="K43" s="488"/>
      <c r="L43" s="489"/>
      <c r="M43" s="552"/>
      <c r="N43" s="553"/>
      <c r="O43" s="520">
        <f t="shared" si="16"/>
        <v>0</v>
      </c>
      <c r="P43" s="521"/>
      <c r="Q43" s="450">
        <f t="shared" si="19"/>
        <v>0</v>
      </c>
      <c r="R43" s="522"/>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484">
        <f t="shared" si="21"/>
        <v>0</v>
      </c>
      <c r="AZ43" s="485"/>
      <c r="BA43" s="477"/>
      <c r="BB43" s="478"/>
      <c r="BC43" s="477"/>
      <c r="BD43" s="478"/>
      <c r="BE43" s="477"/>
      <c r="BF43" s="478"/>
      <c r="BG43" s="477"/>
      <c r="BH43" s="478"/>
      <c r="BI43" s="488"/>
      <c r="BJ43" s="489"/>
      <c r="BK43" s="477"/>
      <c r="BL43" s="478"/>
      <c r="BM43" s="479">
        <f t="shared" si="18"/>
        <v>0</v>
      </c>
      <c r="BN43" s="480"/>
      <c r="BO43" s="22"/>
      <c r="BP43" s="3"/>
    </row>
    <row r="44" spans="1:93" ht="18" customHeight="1">
      <c r="A44" s="1"/>
      <c r="B44" s="22"/>
      <c r="C44" s="490"/>
      <c r="D44" s="491"/>
      <c r="E44" s="491"/>
      <c r="F44" s="491"/>
      <c r="G44" s="491"/>
      <c r="H44" s="492"/>
      <c r="I44" s="488"/>
      <c r="J44" s="489"/>
      <c r="K44" s="488"/>
      <c r="L44" s="489"/>
      <c r="M44" s="552"/>
      <c r="N44" s="553"/>
      <c r="O44" s="520">
        <f t="shared" si="16"/>
        <v>0</v>
      </c>
      <c r="P44" s="521"/>
      <c r="Q44" s="450">
        <f t="shared" si="19"/>
        <v>0</v>
      </c>
      <c r="R44" s="522"/>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484">
        <f t="shared" si="21"/>
        <v>0</v>
      </c>
      <c r="AZ44" s="485"/>
      <c r="BA44" s="477"/>
      <c r="BB44" s="478"/>
      <c r="BC44" s="477"/>
      <c r="BD44" s="478"/>
      <c r="BE44" s="477"/>
      <c r="BF44" s="478"/>
      <c r="BG44" s="477"/>
      <c r="BH44" s="478"/>
      <c r="BI44" s="488"/>
      <c r="BJ44" s="489"/>
      <c r="BK44" s="477"/>
      <c r="BL44" s="478"/>
      <c r="BM44" s="479">
        <f t="shared" si="18"/>
        <v>0</v>
      </c>
      <c r="BN44" s="480"/>
      <c r="BO44" s="22"/>
      <c r="BP44" s="3"/>
    </row>
    <row r="45" spans="1:93" ht="18" customHeight="1">
      <c r="A45" s="1"/>
      <c r="B45" s="22"/>
      <c r="C45" s="490"/>
      <c r="D45" s="491"/>
      <c r="E45" s="491"/>
      <c r="F45" s="491"/>
      <c r="G45" s="491"/>
      <c r="H45" s="492"/>
      <c r="I45" s="488"/>
      <c r="J45" s="489"/>
      <c r="K45" s="488"/>
      <c r="L45" s="489"/>
      <c r="M45" s="552"/>
      <c r="N45" s="553"/>
      <c r="O45" s="520">
        <f t="shared" si="16"/>
        <v>0</v>
      </c>
      <c r="P45" s="521"/>
      <c r="Q45" s="450">
        <f t="shared" si="19"/>
        <v>0</v>
      </c>
      <c r="R45" s="522"/>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484">
        <f t="shared" si="21"/>
        <v>0</v>
      </c>
      <c r="AZ45" s="485"/>
      <c r="BA45" s="477"/>
      <c r="BB45" s="478"/>
      <c r="BC45" s="477"/>
      <c r="BD45" s="478"/>
      <c r="BE45" s="477"/>
      <c r="BF45" s="478"/>
      <c r="BG45" s="477"/>
      <c r="BH45" s="478"/>
      <c r="BI45" s="488"/>
      <c r="BJ45" s="489"/>
      <c r="BK45" s="477"/>
      <c r="BL45" s="478"/>
      <c r="BM45" s="479">
        <f t="shared" si="18"/>
        <v>0</v>
      </c>
      <c r="BN45" s="480"/>
      <c r="BO45" s="22"/>
      <c r="BP45" s="3"/>
    </row>
    <row r="46" spans="1:93" ht="18" customHeight="1">
      <c r="A46" s="1"/>
      <c r="B46" s="22"/>
      <c r="C46" s="490"/>
      <c r="D46" s="491"/>
      <c r="E46" s="491"/>
      <c r="F46" s="491"/>
      <c r="G46" s="491"/>
      <c r="H46" s="492"/>
      <c r="I46" s="488"/>
      <c r="J46" s="489"/>
      <c r="K46" s="488"/>
      <c r="L46" s="489"/>
      <c r="M46" s="552"/>
      <c r="N46" s="553"/>
      <c r="O46" s="520">
        <f t="shared" si="16"/>
        <v>0</v>
      </c>
      <c r="P46" s="521"/>
      <c r="Q46" s="450">
        <f t="shared" si="19"/>
        <v>0</v>
      </c>
      <c r="R46" s="522"/>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484">
        <f t="shared" si="21"/>
        <v>0</v>
      </c>
      <c r="AZ46" s="485"/>
      <c r="BA46" s="477"/>
      <c r="BB46" s="478"/>
      <c r="BC46" s="477"/>
      <c r="BD46" s="478"/>
      <c r="BE46" s="477"/>
      <c r="BF46" s="478"/>
      <c r="BG46" s="477"/>
      <c r="BH46" s="478"/>
      <c r="BI46" s="488"/>
      <c r="BJ46" s="489"/>
      <c r="BK46" s="477"/>
      <c r="BL46" s="478"/>
      <c r="BM46" s="479">
        <f t="shared" si="18"/>
        <v>0</v>
      </c>
      <c r="BN46" s="480"/>
      <c r="BO46" s="22"/>
      <c r="BP46" s="3"/>
    </row>
    <row r="47" spans="1:93" ht="18" customHeight="1">
      <c r="A47" s="1"/>
      <c r="B47" s="22"/>
      <c r="C47" s="490"/>
      <c r="D47" s="491"/>
      <c r="E47" s="491"/>
      <c r="F47" s="491"/>
      <c r="G47" s="491"/>
      <c r="H47" s="492"/>
      <c r="I47" s="488"/>
      <c r="J47" s="489"/>
      <c r="K47" s="488"/>
      <c r="L47" s="489"/>
      <c r="M47" s="552"/>
      <c r="N47" s="553"/>
      <c r="O47" s="520">
        <f t="shared" si="16"/>
        <v>0</v>
      </c>
      <c r="P47" s="521"/>
      <c r="Q47" s="450">
        <f t="shared" si="19"/>
        <v>0</v>
      </c>
      <c r="R47" s="522"/>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484">
        <f t="shared" si="21"/>
        <v>0</v>
      </c>
      <c r="AZ47" s="485"/>
      <c r="BA47" s="477"/>
      <c r="BB47" s="478"/>
      <c r="BC47" s="477"/>
      <c r="BD47" s="478"/>
      <c r="BE47" s="477"/>
      <c r="BF47" s="478"/>
      <c r="BG47" s="477"/>
      <c r="BH47" s="478"/>
      <c r="BI47" s="488"/>
      <c r="BJ47" s="489"/>
      <c r="BK47" s="477"/>
      <c r="BL47" s="478"/>
      <c r="BM47" s="479">
        <f t="shared" si="18"/>
        <v>0</v>
      </c>
      <c r="BN47" s="480"/>
      <c r="BO47" s="22"/>
      <c r="BP47" s="3"/>
    </row>
    <row r="48" spans="1:93" ht="18" customHeight="1">
      <c r="A48" s="1"/>
      <c r="B48" s="22"/>
      <c r="C48" s="490"/>
      <c r="D48" s="491"/>
      <c r="E48" s="491"/>
      <c r="F48" s="491"/>
      <c r="G48" s="491"/>
      <c r="H48" s="492"/>
      <c r="I48" s="488"/>
      <c r="J48" s="489"/>
      <c r="K48" s="488"/>
      <c r="L48" s="489"/>
      <c r="M48" s="552"/>
      <c r="N48" s="553"/>
      <c r="O48" s="520">
        <f t="shared" si="16"/>
        <v>0</v>
      </c>
      <c r="P48" s="521"/>
      <c r="Q48" s="450">
        <f t="shared" si="19"/>
        <v>0</v>
      </c>
      <c r="R48" s="522"/>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20"/>
        <v>0</v>
      </c>
      <c r="AX48" s="485"/>
      <c r="AY48" s="484">
        <f t="shared" si="21"/>
        <v>0</v>
      </c>
      <c r="AZ48" s="485"/>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68"/>
      <c r="AL49" s="469"/>
      <c r="AM49" s="469"/>
      <c r="AN49" s="469"/>
      <c r="AO49" s="469"/>
      <c r="AP49" s="470"/>
      <c r="AQ49" s="464"/>
      <c r="AR49" s="465"/>
      <c r="AS49" s="464"/>
      <c r="AT49" s="465"/>
      <c r="AU49" s="464"/>
      <c r="AV49" s="465"/>
      <c r="AW49" s="471">
        <f t="shared" si="20"/>
        <v>0</v>
      </c>
      <c r="AX49" s="472"/>
      <c r="AY49" s="473">
        <f t="shared" si="21"/>
        <v>0</v>
      </c>
      <c r="AZ49" s="474"/>
      <c r="BA49" s="464"/>
      <c r="BB49" s="465"/>
      <c r="BC49" s="464"/>
      <c r="BD49" s="465"/>
      <c r="BE49" s="464"/>
      <c r="BF49" s="465"/>
      <c r="BG49" s="464"/>
      <c r="BH49" s="465"/>
      <c r="BI49" s="475"/>
      <c r="BJ49" s="476"/>
      <c r="BK49" s="464"/>
      <c r="BL49" s="465"/>
      <c r="BM49" s="466">
        <f t="shared" si="18"/>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68"/>
      <c r="AL50" s="469"/>
      <c r="AM50" s="469"/>
      <c r="AN50" s="469"/>
      <c r="AO50" s="469"/>
      <c r="AP50" s="470"/>
      <c r="AQ50" s="464"/>
      <c r="AR50" s="465"/>
      <c r="AS50" s="464"/>
      <c r="AT50" s="465"/>
      <c r="AU50" s="464"/>
      <c r="AV50" s="465"/>
      <c r="AW50" s="471">
        <f t="shared" si="20"/>
        <v>0</v>
      </c>
      <c r="AX50" s="472"/>
      <c r="AY50" s="473">
        <f t="shared" si="21"/>
        <v>0</v>
      </c>
      <c r="AZ50" s="474"/>
      <c r="BA50" s="464"/>
      <c r="BB50" s="465"/>
      <c r="BC50" s="464"/>
      <c r="BD50" s="465"/>
      <c r="BE50" s="464"/>
      <c r="BF50" s="465"/>
      <c r="BG50" s="464"/>
      <c r="BH50" s="465"/>
      <c r="BI50" s="475"/>
      <c r="BJ50" s="476"/>
      <c r="BK50" s="464"/>
      <c r="BL50" s="465"/>
      <c r="BM50" s="466">
        <f t="shared" si="18"/>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68"/>
      <c r="AL51" s="469"/>
      <c r="AM51" s="469"/>
      <c r="AN51" s="469"/>
      <c r="AO51" s="469"/>
      <c r="AP51" s="470"/>
      <c r="AQ51" s="464"/>
      <c r="AR51" s="465"/>
      <c r="AS51" s="464"/>
      <c r="AT51" s="465"/>
      <c r="AU51" s="464"/>
      <c r="AV51" s="465"/>
      <c r="AW51" s="471">
        <f t="shared" si="20"/>
        <v>0</v>
      </c>
      <c r="AX51" s="472"/>
      <c r="AY51" s="473">
        <f t="shared" si="21"/>
        <v>0</v>
      </c>
      <c r="AZ51" s="474"/>
      <c r="BA51" s="464"/>
      <c r="BB51" s="465"/>
      <c r="BC51" s="464"/>
      <c r="BD51" s="465"/>
      <c r="BE51" s="464"/>
      <c r="BF51" s="465"/>
      <c r="BG51" s="464"/>
      <c r="BH51" s="465"/>
      <c r="BI51" s="475"/>
      <c r="BJ51" s="476"/>
      <c r="BK51" s="464"/>
      <c r="BL51" s="465"/>
      <c r="BM51" s="466">
        <f t="shared" si="18"/>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68"/>
      <c r="AL52" s="469"/>
      <c r="AM52" s="469"/>
      <c r="AN52" s="469"/>
      <c r="AO52" s="469"/>
      <c r="AP52" s="470"/>
      <c r="AQ52" s="464"/>
      <c r="AR52" s="465"/>
      <c r="AS52" s="464"/>
      <c r="AT52" s="465"/>
      <c r="AU52" s="464"/>
      <c r="AV52" s="465"/>
      <c r="AW52" s="471">
        <f t="shared" si="20"/>
        <v>0</v>
      </c>
      <c r="AX52" s="472"/>
      <c r="AY52" s="473">
        <f t="shared" si="21"/>
        <v>0</v>
      </c>
      <c r="AZ52" s="474"/>
      <c r="BA52" s="464"/>
      <c r="BB52" s="465"/>
      <c r="BC52" s="464"/>
      <c r="BD52" s="465"/>
      <c r="BE52" s="464"/>
      <c r="BF52" s="465"/>
      <c r="BG52" s="464"/>
      <c r="BH52" s="465"/>
      <c r="BI52" s="475"/>
      <c r="BJ52" s="476"/>
      <c r="BK52" s="464"/>
      <c r="BL52" s="465"/>
      <c r="BM52" s="466">
        <f t="shared" si="18"/>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68"/>
      <c r="AL53" s="469"/>
      <c r="AM53" s="469"/>
      <c r="AN53" s="469"/>
      <c r="AO53" s="469"/>
      <c r="AP53" s="470"/>
      <c r="AQ53" s="464"/>
      <c r="AR53" s="465"/>
      <c r="AS53" s="464"/>
      <c r="AT53" s="465"/>
      <c r="AU53" s="464"/>
      <c r="AV53" s="465"/>
      <c r="AW53" s="471">
        <f t="shared" si="20"/>
        <v>0</v>
      </c>
      <c r="AX53" s="472"/>
      <c r="AY53" s="473">
        <f t="shared" si="21"/>
        <v>0</v>
      </c>
      <c r="AZ53" s="474"/>
      <c r="BA53" s="464"/>
      <c r="BB53" s="465"/>
      <c r="BC53" s="464"/>
      <c r="BD53" s="465"/>
      <c r="BE53" s="464"/>
      <c r="BF53" s="465"/>
      <c r="BG53" s="464"/>
      <c r="BH53" s="465"/>
      <c r="BI53" s="475"/>
      <c r="BJ53" s="476"/>
      <c r="BK53" s="464"/>
      <c r="BL53" s="465"/>
      <c r="BM53" s="466">
        <f t="shared" si="18"/>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68"/>
      <c r="AL54" s="469"/>
      <c r="AM54" s="469"/>
      <c r="AN54" s="469"/>
      <c r="AO54" s="469"/>
      <c r="AP54" s="470"/>
      <c r="AQ54" s="464"/>
      <c r="AR54" s="465"/>
      <c r="AS54" s="464"/>
      <c r="AT54" s="465"/>
      <c r="AU54" s="464"/>
      <c r="AV54" s="465"/>
      <c r="AW54" s="471">
        <f t="shared" si="20"/>
        <v>0</v>
      </c>
      <c r="AX54" s="472"/>
      <c r="AY54" s="473">
        <f t="shared" si="21"/>
        <v>0</v>
      </c>
      <c r="AZ54" s="474"/>
      <c r="BA54" s="464"/>
      <c r="BB54" s="465"/>
      <c r="BC54" s="464"/>
      <c r="BD54" s="465"/>
      <c r="BE54" s="464"/>
      <c r="BF54" s="465"/>
      <c r="BG54" s="464"/>
      <c r="BH54" s="465"/>
      <c r="BI54" s="475"/>
      <c r="BJ54" s="476"/>
      <c r="BK54" s="464"/>
      <c r="BL54" s="465"/>
      <c r="BM54" s="466">
        <f t="shared" si="18"/>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68"/>
      <c r="AL55" s="469"/>
      <c r="AM55" s="469"/>
      <c r="AN55" s="469"/>
      <c r="AO55" s="469"/>
      <c r="AP55" s="470"/>
      <c r="AQ55" s="464"/>
      <c r="AR55" s="465"/>
      <c r="AS55" s="464"/>
      <c r="AT55" s="465"/>
      <c r="AU55" s="464"/>
      <c r="AV55" s="465"/>
      <c r="AW55" s="471">
        <f t="shared" si="20"/>
        <v>0</v>
      </c>
      <c r="AX55" s="472"/>
      <c r="AY55" s="473">
        <f t="shared" si="21"/>
        <v>0</v>
      </c>
      <c r="AZ55" s="474"/>
      <c r="BA55" s="464"/>
      <c r="BB55" s="465"/>
      <c r="BC55" s="464"/>
      <c r="BD55" s="465"/>
      <c r="BE55" s="464"/>
      <c r="BF55" s="465"/>
      <c r="BG55" s="464"/>
      <c r="BH55" s="465"/>
      <c r="BI55" s="475"/>
      <c r="BJ55" s="476"/>
      <c r="BK55" s="464"/>
      <c r="BL55" s="465"/>
      <c r="BM55" s="466">
        <f t="shared" si="18"/>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68"/>
      <c r="AL56" s="469"/>
      <c r="AM56" s="469"/>
      <c r="AN56" s="469"/>
      <c r="AO56" s="469"/>
      <c r="AP56" s="470"/>
      <c r="AQ56" s="464"/>
      <c r="AR56" s="465"/>
      <c r="AS56" s="464"/>
      <c r="AT56" s="465"/>
      <c r="AU56" s="464"/>
      <c r="AV56" s="465"/>
      <c r="AW56" s="471">
        <f t="shared" si="20"/>
        <v>0</v>
      </c>
      <c r="AX56" s="472"/>
      <c r="AY56" s="473">
        <f t="shared" si="21"/>
        <v>0</v>
      </c>
      <c r="AZ56" s="474"/>
      <c r="BA56" s="464"/>
      <c r="BB56" s="465"/>
      <c r="BC56" s="464"/>
      <c r="BD56" s="465"/>
      <c r="BE56" s="464"/>
      <c r="BF56" s="465"/>
      <c r="BG56" s="464"/>
      <c r="BH56" s="465"/>
      <c r="BI56" s="475"/>
      <c r="BJ56" s="476"/>
      <c r="BK56" s="464"/>
      <c r="BL56" s="465"/>
      <c r="BM56" s="466">
        <f t="shared" si="18"/>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68"/>
      <c r="AL57" s="469"/>
      <c r="AM57" s="469"/>
      <c r="AN57" s="469"/>
      <c r="AO57" s="469"/>
      <c r="AP57" s="470"/>
      <c r="AQ57" s="464"/>
      <c r="AR57" s="465"/>
      <c r="AS57" s="464"/>
      <c r="AT57" s="465"/>
      <c r="AU57" s="464"/>
      <c r="AV57" s="465"/>
      <c r="AW57" s="471">
        <f t="shared" si="20"/>
        <v>0</v>
      </c>
      <c r="AX57" s="472"/>
      <c r="AY57" s="473">
        <f t="shared" si="21"/>
        <v>0</v>
      </c>
      <c r="AZ57" s="474"/>
      <c r="BA57" s="464"/>
      <c r="BB57" s="465"/>
      <c r="BC57" s="464"/>
      <c r="BD57" s="465"/>
      <c r="BE57" s="464"/>
      <c r="BF57" s="465"/>
      <c r="BG57" s="464"/>
      <c r="BH57" s="465"/>
      <c r="BI57" s="475"/>
      <c r="BJ57" s="476"/>
      <c r="BK57" s="464"/>
      <c r="BL57" s="465"/>
      <c r="BM57" s="466">
        <f t="shared" si="18"/>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68"/>
      <c r="AL58" s="469"/>
      <c r="AM58" s="469"/>
      <c r="AN58" s="469"/>
      <c r="AO58" s="469"/>
      <c r="AP58" s="470"/>
      <c r="AQ58" s="464"/>
      <c r="AR58" s="465"/>
      <c r="AS58" s="464"/>
      <c r="AT58" s="465"/>
      <c r="AU58" s="464"/>
      <c r="AV58" s="465"/>
      <c r="AW58" s="471">
        <f t="shared" si="20"/>
        <v>0</v>
      </c>
      <c r="AX58" s="472"/>
      <c r="AY58" s="473">
        <f t="shared" si="21"/>
        <v>0</v>
      </c>
      <c r="AZ58" s="474"/>
      <c r="BA58" s="464"/>
      <c r="BB58" s="465"/>
      <c r="BC58" s="464"/>
      <c r="BD58" s="465"/>
      <c r="BE58" s="464"/>
      <c r="BF58" s="465"/>
      <c r="BG58" s="464"/>
      <c r="BH58" s="465"/>
      <c r="BI58" s="475"/>
      <c r="BJ58" s="476"/>
      <c r="BK58" s="464"/>
      <c r="BL58" s="465"/>
      <c r="BM58" s="466">
        <f t="shared" si="18"/>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68"/>
      <c r="AL59" s="469"/>
      <c r="AM59" s="469"/>
      <c r="AN59" s="469"/>
      <c r="AO59" s="469"/>
      <c r="AP59" s="470"/>
      <c r="AQ59" s="464"/>
      <c r="AR59" s="465"/>
      <c r="AS59" s="464"/>
      <c r="AT59" s="465"/>
      <c r="AU59" s="464"/>
      <c r="AV59" s="465"/>
      <c r="AW59" s="471">
        <f t="shared" si="20"/>
        <v>0</v>
      </c>
      <c r="AX59" s="472"/>
      <c r="AY59" s="473">
        <f t="shared" si="21"/>
        <v>0</v>
      </c>
      <c r="AZ59" s="474"/>
      <c r="BA59" s="464"/>
      <c r="BB59" s="465"/>
      <c r="BC59" s="464"/>
      <c r="BD59" s="465"/>
      <c r="BE59" s="464"/>
      <c r="BF59" s="465"/>
      <c r="BG59" s="464"/>
      <c r="BH59" s="465"/>
      <c r="BI59" s="475"/>
      <c r="BJ59" s="476"/>
      <c r="BK59" s="464"/>
      <c r="BL59" s="465"/>
      <c r="BM59" s="466">
        <f t="shared" si="18"/>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68"/>
      <c r="AL60" s="469"/>
      <c r="AM60" s="469"/>
      <c r="AN60" s="469"/>
      <c r="AO60" s="469"/>
      <c r="AP60" s="470"/>
      <c r="AQ60" s="464"/>
      <c r="AR60" s="465"/>
      <c r="AS60" s="464"/>
      <c r="AT60" s="465"/>
      <c r="AU60" s="464"/>
      <c r="AV60" s="465"/>
      <c r="AW60" s="471">
        <f t="shared" si="20"/>
        <v>0</v>
      </c>
      <c r="AX60" s="472"/>
      <c r="AY60" s="473">
        <f t="shared" si="21"/>
        <v>0</v>
      </c>
      <c r="AZ60" s="474"/>
      <c r="BA60" s="464"/>
      <c r="BB60" s="465"/>
      <c r="BC60" s="464"/>
      <c r="BD60" s="465"/>
      <c r="BE60" s="464"/>
      <c r="BF60" s="465"/>
      <c r="BG60" s="464"/>
      <c r="BH60" s="465"/>
      <c r="BI60" s="475"/>
      <c r="BJ60" s="476"/>
      <c r="BK60" s="464"/>
      <c r="BL60" s="465"/>
      <c r="BM60" s="466">
        <f t="shared" si="18"/>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68"/>
      <c r="AL61" s="469"/>
      <c r="AM61" s="469"/>
      <c r="AN61" s="469"/>
      <c r="AO61" s="469"/>
      <c r="AP61" s="470"/>
      <c r="AQ61" s="464"/>
      <c r="AR61" s="465"/>
      <c r="AS61" s="464"/>
      <c r="AT61" s="465"/>
      <c r="AU61" s="464"/>
      <c r="AV61" s="465"/>
      <c r="AW61" s="471">
        <f t="shared" si="20"/>
        <v>0</v>
      </c>
      <c r="AX61" s="472"/>
      <c r="AY61" s="473">
        <f t="shared" si="21"/>
        <v>0</v>
      </c>
      <c r="AZ61" s="474"/>
      <c r="BA61" s="464"/>
      <c r="BB61" s="465"/>
      <c r="BC61" s="464"/>
      <c r="BD61" s="465"/>
      <c r="BE61" s="464"/>
      <c r="BF61" s="465"/>
      <c r="BG61" s="464"/>
      <c r="BH61" s="465"/>
      <c r="BI61" s="475"/>
      <c r="BJ61" s="476"/>
      <c r="BK61" s="464"/>
      <c r="BL61" s="465"/>
      <c r="BM61" s="466">
        <f t="shared" si="18"/>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68"/>
      <c r="AL62" s="469"/>
      <c r="AM62" s="469"/>
      <c r="AN62" s="469"/>
      <c r="AO62" s="469"/>
      <c r="AP62" s="470"/>
      <c r="AQ62" s="464"/>
      <c r="AR62" s="465"/>
      <c r="AS62" s="464"/>
      <c r="AT62" s="465"/>
      <c r="AU62" s="464"/>
      <c r="AV62" s="465"/>
      <c r="AW62" s="471">
        <f t="shared" si="20"/>
        <v>0</v>
      </c>
      <c r="AX62" s="472"/>
      <c r="AY62" s="473">
        <f t="shared" si="21"/>
        <v>0</v>
      </c>
      <c r="AZ62" s="474"/>
      <c r="BA62" s="464"/>
      <c r="BB62" s="465"/>
      <c r="BC62" s="464"/>
      <c r="BD62" s="465"/>
      <c r="BE62" s="464"/>
      <c r="BF62" s="465"/>
      <c r="BG62" s="464"/>
      <c r="BH62" s="465"/>
      <c r="BI62" s="475"/>
      <c r="BJ62" s="476"/>
      <c r="BK62" s="464"/>
      <c r="BL62" s="465"/>
      <c r="BM62" s="466">
        <f t="shared" si="18"/>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68"/>
      <c r="AL63" s="469"/>
      <c r="AM63" s="469"/>
      <c r="AN63" s="469"/>
      <c r="AO63" s="469"/>
      <c r="AP63" s="470"/>
      <c r="AQ63" s="464"/>
      <c r="AR63" s="465"/>
      <c r="AS63" s="464"/>
      <c r="AT63" s="465"/>
      <c r="AU63" s="464"/>
      <c r="AV63" s="465"/>
      <c r="AW63" s="471">
        <f t="shared" si="20"/>
        <v>0</v>
      </c>
      <c r="AX63" s="472"/>
      <c r="AY63" s="473">
        <f t="shared" si="21"/>
        <v>0</v>
      </c>
      <c r="AZ63" s="474"/>
      <c r="BA63" s="464"/>
      <c r="BB63" s="465"/>
      <c r="BC63" s="464"/>
      <c r="BD63" s="465"/>
      <c r="BE63" s="464"/>
      <c r="BF63" s="465"/>
      <c r="BG63" s="464"/>
      <c r="BH63" s="465"/>
      <c r="BI63" s="475"/>
      <c r="BJ63" s="476"/>
      <c r="BK63" s="464"/>
      <c r="BL63" s="465"/>
      <c r="BM63" s="466">
        <f t="shared" si="18"/>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iHyqdbr75iUW8XEVb23RHTb8NV1x6zj0PKrgLa5nlNkZy5k9bNnOo2/af/GbIGmLPYao1qiqk5JboYyejUqSQg==" saltValue="seNUS5Uj12V9Sq219U5FbQ==" spinCount="100000" sheet="1" objects="1" scenarios="1"/>
  <mergeCells count="1307">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36</xdr:col>
                    <xdr:colOff>22860</xdr:colOff>
                    <xdr:row>6</xdr:row>
                    <xdr:rowOff>0</xdr:rowOff>
                  </from>
                  <to>
                    <xdr:col>37</xdr:col>
                    <xdr:colOff>22860</xdr:colOff>
                    <xdr:row>7</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IF(基本情報!D69="","－",基本情報!D69)</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基本情報!J69</f>
        <v>診断　十郎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117"/>
      <c r="BR9" s="307"/>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70" t="s">
        <v>93</v>
      </c>
      <c r="AL15" s="571"/>
      <c r="AM15" s="571"/>
      <c r="AN15" s="571"/>
      <c r="AO15" s="571"/>
      <c r="AP15" s="572"/>
      <c r="AQ15" s="599" t="s">
        <v>55</v>
      </c>
      <c r="AR15" s="600"/>
      <c r="AS15" s="599" t="s">
        <v>55</v>
      </c>
      <c r="AT15" s="600"/>
      <c r="AU15" s="599" t="s">
        <v>55</v>
      </c>
      <c r="AV15" s="600"/>
      <c r="AW15" s="484">
        <f t="shared" ref="AW15" si="8">SUM(AW17:AX63)</f>
        <v>1.4999999999999996</v>
      </c>
      <c r="AX15" s="485"/>
      <c r="AY15" s="484">
        <f t="shared" ref="AY15" si="9">SUM(AY17:AZ63)</f>
        <v>36</v>
      </c>
      <c r="AZ15" s="485"/>
      <c r="BA15" s="484">
        <f>SUM(BA17:BB63)</f>
        <v>0.16666666666666666</v>
      </c>
      <c r="BB15" s="485"/>
      <c r="BC15" s="484">
        <f t="shared" ref="BC15" si="10">SUM(BC17:BD63)</f>
        <v>6.25E-2</v>
      </c>
      <c r="BD15" s="485"/>
      <c r="BE15" s="484">
        <f t="shared" ref="BE15" si="11">SUM(BE17:BF63)</f>
        <v>0</v>
      </c>
      <c r="BF15" s="485"/>
      <c r="BG15" s="484">
        <f t="shared" ref="BG15" si="12">SUM(BG17:BH63)</f>
        <v>1.1979166666666667</v>
      </c>
      <c r="BH15" s="485"/>
      <c r="BI15" s="577">
        <f t="shared" ref="BI15" si="13">SUM(BI17:BJ63)</f>
        <v>0</v>
      </c>
      <c r="BJ15" s="578"/>
      <c r="BK15" s="484">
        <f t="shared" ref="BK15" si="14">SUM(BK17:BL63)</f>
        <v>8.3333333333333329E-2</v>
      </c>
      <c r="BL15" s="485"/>
      <c r="BM15" s="477">
        <f t="shared" ref="BM15" si="15">SUM(BA15:BL15)</f>
        <v>1.5104166666666667</v>
      </c>
      <c r="BN15" s="478"/>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6">VALUE(TEXT(K17-I17-M17,"h:mm"))</f>
        <v>0</v>
      </c>
      <c r="P17" s="521"/>
      <c r="Q17" s="610">
        <f>O17*24</f>
        <v>0</v>
      </c>
      <c r="R17" s="611"/>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477">
        <f>AW17*24</f>
        <v>6</v>
      </c>
      <c r="AZ17" s="478"/>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6"/>
        <v>0</v>
      </c>
      <c r="P18" s="521"/>
      <c r="Q18" s="610">
        <f>O18*24</f>
        <v>0</v>
      </c>
      <c r="R18" s="611"/>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477">
        <f>AW18*24</f>
        <v>4.9999999999999991</v>
      </c>
      <c r="AZ18" s="478"/>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6"/>
        <v>0</v>
      </c>
      <c r="P19" s="521"/>
      <c r="Q19" s="610">
        <f t="shared" ref="Q19:Q63" si="19">O19*24</f>
        <v>0</v>
      </c>
      <c r="R19" s="611"/>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477">
        <f t="shared" ref="AY19:AY63" si="21">AW19*24</f>
        <v>3.9999999999999991</v>
      </c>
      <c r="AZ19" s="478"/>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6"/>
        <v>0</v>
      </c>
      <c r="P20" s="521"/>
      <c r="Q20" s="610">
        <f t="shared" si="19"/>
        <v>0</v>
      </c>
      <c r="R20" s="611"/>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477">
        <f t="shared" si="21"/>
        <v>5.7499999999999991</v>
      </c>
      <c r="AZ20" s="478"/>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6"/>
        <v>0</v>
      </c>
      <c r="P21" s="521"/>
      <c r="Q21" s="610">
        <f t="shared" si="19"/>
        <v>0</v>
      </c>
      <c r="R21" s="611"/>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477">
        <f t="shared" si="21"/>
        <v>4.4999999999999991</v>
      </c>
      <c r="AZ21" s="478"/>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6"/>
        <v>0</v>
      </c>
      <c r="P22" s="521"/>
      <c r="Q22" s="610">
        <f t="shared" si="19"/>
        <v>0</v>
      </c>
      <c r="R22" s="611"/>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477">
        <f t="shared" si="21"/>
        <v>3.9999999999999991</v>
      </c>
      <c r="AZ22" s="478"/>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6"/>
        <v>0</v>
      </c>
      <c r="P23" s="521"/>
      <c r="Q23" s="610">
        <f t="shared" si="19"/>
        <v>0</v>
      </c>
      <c r="R23" s="611"/>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477">
        <f t="shared" si="21"/>
        <v>1.7500000000000004</v>
      </c>
      <c r="AZ23" s="478"/>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6"/>
        <v>0</v>
      </c>
      <c r="P24" s="521"/>
      <c r="Q24" s="610">
        <f t="shared" si="19"/>
        <v>0</v>
      </c>
      <c r="R24" s="611"/>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477">
        <f t="shared" si="21"/>
        <v>1.9999999999999996</v>
      </c>
      <c r="AZ24" s="478"/>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6"/>
        <v>0</v>
      </c>
      <c r="P25" s="521"/>
      <c r="Q25" s="610">
        <f t="shared" si="19"/>
        <v>0</v>
      </c>
      <c r="R25" s="611"/>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477">
        <f t="shared" si="21"/>
        <v>2.9999999999999987</v>
      </c>
      <c r="AZ25" s="478"/>
      <c r="BA25" s="477"/>
      <c r="BB25" s="478"/>
      <c r="BC25" s="477"/>
      <c r="BD25" s="478"/>
      <c r="BE25" s="477"/>
      <c r="BF25" s="478"/>
      <c r="BG25" s="477">
        <v>0.125</v>
      </c>
      <c r="BH25" s="478"/>
      <c r="BI25" s="488"/>
      <c r="BJ25" s="489"/>
      <c r="BK25" s="477"/>
      <c r="BL25" s="478"/>
      <c r="BM25" s="479">
        <f t="shared" si="18"/>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6"/>
        <v>0</v>
      </c>
      <c r="P26" s="521"/>
      <c r="Q26" s="610">
        <f t="shared" si="19"/>
        <v>0</v>
      </c>
      <c r="R26" s="611"/>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477">
        <f t="shared" si="21"/>
        <v>0</v>
      </c>
      <c r="AZ26" s="478"/>
      <c r="BA26" s="477"/>
      <c r="BB26" s="478"/>
      <c r="BC26" s="477"/>
      <c r="BD26" s="478"/>
      <c r="BE26" s="477"/>
      <c r="BF26" s="478"/>
      <c r="BG26" s="477"/>
      <c r="BH26" s="478"/>
      <c r="BI26" s="488"/>
      <c r="BJ26" s="489"/>
      <c r="BK26" s="477"/>
      <c r="BL26" s="478"/>
      <c r="BM26" s="479">
        <f t="shared" si="18"/>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6"/>
        <v>0</v>
      </c>
      <c r="P27" s="521"/>
      <c r="Q27" s="610">
        <f t="shared" si="19"/>
        <v>0</v>
      </c>
      <c r="R27" s="611"/>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477">
        <f t="shared" si="21"/>
        <v>0</v>
      </c>
      <c r="AZ27" s="478"/>
      <c r="BA27" s="477"/>
      <c r="BB27" s="478"/>
      <c r="BC27" s="477"/>
      <c r="BD27" s="478"/>
      <c r="BE27" s="477"/>
      <c r="BF27" s="478"/>
      <c r="BG27" s="477"/>
      <c r="BH27" s="478"/>
      <c r="BI27" s="488"/>
      <c r="BJ27" s="489"/>
      <c r="BK27" s="477"/>
      <c r="BL27" s="478"/>
      <c r="BM27" s="479">
        <f t="shared" si="18"/>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6"/>
        <v>0</v>
      </c>
      <c r="P28" s="521"/>
      <c r="Q28" s="610">
        <f t="shared" si="19"/>
        <v>0</v>
      </c>
      <c r="R28" s="611"/>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477">
        <f t="shared" si="21"/>
        <v>0</v>
      </c>
      <c r="AZ28" s="478"/>
      <c r="BA28" s="477"/>
      <c r="BB28" s="478"/>
      <c r="BC28" s="477"/>
      <c r="BD28" s="478"/>
      <c r="BE28" s="477"/>
      <c r="BF28" s="478"/>
      <c r="BG28" s="477"/>
      <c r="BH28" s="478"/>
      <c r="BI28" s="488"/>
      <c r="BJ28" s="489"/>
      <c r="BK28" s="477"/>
      <c r="BL28" s="478"/>
      <c r="BM28" s="479">
        <f t="shared" si="18"/>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6"/>
        <v>0</v>
      </c>
      <c r="P29" s="521"/>
      <c r="Q29" s="610">
        <f t="shared" si="19"/>
        <v>0</v>
      </c>
      <c r="R29" s="611"/>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477">
        <f t="shared" si="21"/>
        <v>0</v>
      </c>
      <c r="AZ29" s="478"/>
      <c r="BA29" s="477"/>
      <c r="BB29" s="478"/>
      <c r="BC29" s="477"/>
      <c r="BD29" s="478"/>
      <c r="BE29" s="477"/>
      <c r="BF29" s="478"/>
      <c r="BG29" s="477"/>
      <c r="BH29" s="478"/>
      <c r="BI29" s="488"/>
      <c r="BJ29" s="489"/>
      <c r="BK29" s="477"/>
      <c r="BL29" s="478"/>
      <c r="BM29" s="479">
        <f t="shared" si="18"/>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6"/>
        <v>0</v>
      </c>
      <c r="P30" s="521"/>
      <c r="Q30" s="610">
        <f t="shared" si="19"/>
        <v>0</v>
      </c>
      <c r="R30" s="611"/>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477">
        <f t="shared" si="21"/>
        <v>0</v>
      </c>
      <c r="AZ30" s="478"/>
      <c r="BA30" s="477"/>
      <c r="BB30" s="478"/>
      <c r="BC30" s="477"/>
      <c r="BD30" s="478"/>
      <c r="BE30" s="477"/>
      <c r="BF30" s="478"/>
      <c r="BG30" s="477"/>
      <c r="BH30" s="478"/>
      <c r="BI30" s="488"/>
      <c r="BJ30" s="489"/>
      <c r="BK30" s="477"/>
      <c r="BL30" s="478"/>
      <c r="BM30" s="479">
        <f t="shared" si="18"/>
        <v>0</v>
      </c>
      <c r="BN30" s="480"/>
      <c r="BO30" s="22"/>
      <c r="BP30" s="3"/>
    </row>
    <row r="31" spans="1:113" ht="18" customHeight="1">
      <c r="A31" s="1"/>
      <c r="B31" s="22"/>
      <c r="C31" s="490"/>
      <c r="D31" s="491"/>
      <c r="E31" s="491"/>
      <c r="F31" s="491"/>
      <c r="G31" s="491"/>
      <c r="H31" s="492"/>
      <c r="I31" s="488"/>
      <c r="J31" s="489"/>
      <c r="K31" s="488"/>
      <c r="L31" s="489"/>
      <c r="M31" s="552"/>
      <c r="N31" s="553"/>
      <c r="O31" s="520">
        <f t="shared" si="16"/>
        <v>0</v>
      </c>
      <c r="P31" s="521"/>
      <c r="Q31" s="610">
        <f t="shared" si="19"/>
        <v>0</v>
      </c>
      <c r="R31" s="611"/>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477">
        <f t="shared" si="21"/>
        <v>0</v>
      </c>
      <c r="AZ31" s="478"/>
      <c r="BA31" s="477"/>
      <c r="BB31" s="478"/>
      <c r="BC31" s="477"/>
      <c r="BD31" s="478"/>
      <c r="BE31" s="477"/>
      <c r="BF31" s="478"/>
      <c r="BG31" s="477"/>
      <c r="BH31" s="478"/>
      <c r="BI31" s="488"/>
      <c r="BJ31" s="489"/>
      <c r="BK31" s="477"/>
      <c r="BL31" s="478"/>
      <c r="BM31" s="479">
        <f t="shared" si="18"/>
        <v>0</v>
      </c>
      <c r="BN31" s="480"/>
      <c r="BO31" s="22"/>
      <c r="BP31" s="3"/>
    </row>
    <row r="32" spans="1:113" ht="18" customHeight="1">
      <c r="A32" s="1"/>
      <c r="B32" s="22"/>
      <c r="C32" s="490"/>
      <c r="D32" s="491"/>
      <c r="E32" s="491"/>
      <c r="F32" s="491"/>
      <c r="G32" s="491"/>
      <c r="H32" s="492"/>
      <c r="I32" s="488"/>
      <c r="J32" s="489"/>
      <c r="K32" s="488"/>
      <c r="L32" s="489"/>
      <c r="M32" s="552"/>
      <c r="N32" s="553"/>
      <c r="O32" s="520">
        <f t="shared" si="16"/>
        <v>0</v>
      </c>
      <c r="P32" s="521"/>
      <c r="Q32" s="610">
        <f t="shared" si="19"/>
        <v>0</v>
      </c>
      <c r="R32" s="611"/>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477">
        <f t="shared" si="21"/>
        <v>0</v>
      </c>
      <c r="AZ32" s="478"/>
      <c r="BA32" s="477"/>
      <c r="BB32" s="478"/>
      <c r="BC32" s="477"/>
      <c r="BD32" s="478"/>
      <c r="BE32" s="477"/>
      <c r="BF32" s="478"/>
      <c r="BG32" s="477"/>
      <c r="BH32" s="478"/>
      <c r="BI32" s="488"/>
      <c r="BJ32" s="489"/>
      <c r="BK32" s="477"/>
      <c r="BL32" s="478"/>
      <c r="BM32" s="479">
        <f t="shared" si="18"/>
        <v>0</v>
      </c>
      <c r="BN32" s="480"/>
      <c r="BO32" s="22"/>
      <c r="BP32" s="3"/>
    </row>
    <row r="33" spans="1:93" ht="18" customHeight="1">
      <c r="A33" s="1"/>
      <c r="B33" s="22"/>
      <c r="C33" s="490"/>
      <c r="D33" s="491"/>
      <c r="E33" s="491"/>
      <c r="F33" s="491"/>
      <c r="G33" s="491"/>
      <c r="H33" s="492"/>
      <c r="I33" s="488"/>
      <c r="J33" s="489"/>
      <c r="K33" s="488"/>
      <c r="L33" s="489"/>
      <c r="M33" s="552"/>
      <c r="N33" s="553"/>
      <c r="O33" s="520">
        <f t="shared" si="16"/>
        <v>0</v>
      </c>
      <c r="P33" s="521"/>
      <c r="Q33" s="610">
        <f t="shared" si="19"/>
        <v>0</v>
      </c>
      <c r="R33" s="611"/>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477">
        <f t="shared" si="21"/>
        <v>0</v>
      </c>
      <c r="AZ33" s="478"/>
      <c r="BA33" s="477"/>
      <c r="BB33" s="478"/>
      <c r="BC33" s="477"/>
      <c r="BD33" s="478"/>
      <c r="BE33" s="477"/>
      <c r="BF33" s="478"/>
      <c r="BG33" s="477"/>
      <c r="BH33" s="478"/>
      <c r="BI33" s="488"/>
      <c r="BJ33" s="489"/>
      <c r="BK33" s="477"/>
      <c r="BL33" s="478"/>
      <c r="BM33" s="479">
        <f t="shared" si="18"/>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6"/>
        <v>0</v>
      </c>
      <c r="P34" s="521"/>
      <c r="Q34" s="610">
        <f t="shared" si="19"/>
        <v>0</v>
      </c>
      <c r="R34" s="611"/>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477">
        <f t="shared" si="21"/>
        <v>0</v>
      </c>
      <c r="AZ34" s="478"/>
      <c r="BA34" s="477"/>
      <c r="BB34" s="478"/>
      <c r="BC34" s="477"/>
      <c r="BD34" s="478"/>
      <c r="BE34" s="477"/>
      <c r="BF34" s="478"/>
      <c r="BG34" s="477"/>
      <c r="BH34" s="478"/>
      <c r="BI34" s="488"/>
      <c r="BJ34" s="489"/>
      <c r="BK34" s="477"/>
      <c r="BL34" s="478"/>
      <c r="BM34" s="479">
        <f t="shared" si="18"/>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6"/>
        <v>0</v>
      </c>
      <c r="P35" s="521"/>
      <c r="Q35" s="610">
        <f t="shared" si="19"/>
        <v>0</v>
      </c>
      <c r="R35" s="611"/>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477">
        <f t="shared" si="21"/>
        <v>0</v>
      </c>
      <c r="AZ35" s="478"/>
      <c r="BA35" s="477"/>
      <c r="BB35" s="478"/>
      <c r="BC35" s="477"/>
      <c r="BD35" s="478"/>
      <c r="BE35" s="477"/>
      <c r="BF35" s="478"/>
      <c r="BG35" s="477"/>
      <c r="BH35" s="478"/>
      <c r="BI35" s="488"/>
      <c r="BJ35" s="489"/>
      <c r="BK35" s="477"/>
      <c r="BL35" s="478"/>
      <c r="BM35" s="479">
        <f t="shared" si="18"/>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6"/>
        <v>0</v>
      </c>
      <c r="P36" s="521"/>
      <c r="Q36" s="610">
        <f t="shared" si="19"/>
        <v>0</v>
      </c>
      <c r="R36" s="611"/>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477">
        <f t="shared" si="21"/>
        <v>0</v>
      </c>
      <c r="AZ36" s="478"/>
      <c r="BA36" s="477"/>
      <c r="BB36" s="478"/>
      <c r="BC36" s="477"/>
      <c r="BD36" s="478"/>
      <c r="BE36" s="477"/>
      <c r="BF36" s="478"/>
      <c r="BG36" s="477"/>
      <c r="BH36" s="478"/>
      <c r="BI36" s="488"/>
      <c r="BJ36" s="489"/>
      <c r="BK36" s="477"/>
      <c r="BL36" s="478"/>
      <c r="BM36" s="479">
        <f t="shared" si="18"/>
        <v>0</v>
      </c>
      <c r="BN36" s="480"/>
      <c r="BO36" s="22"/>
      <c r="BP36" s="3"/>
    </row>
    <row r="37" spans="1:93" ht="18" customHeight="1">
      <c r="A37" s="1"/>
      <c r="B37" s="22"/>
      <c r="C37" s="490"/>
      <c r="D37" s="491"/>
      <c r="E37" s="491"/>
      <c r="F37" s="491"/>
      <c r="G37" s="491"/>
      <c r="H37" s="492"/>
      <c r="I37" s="488"/>
      <c r="J37" s="489"/>
      <c r="K37" s="488"/>
      <c r="L37" s="489"/>
      <c r="M37" s="552"/>
      <c r="N37" s="553"/>
      <c r="O37" s="520">
        <f t="shared" si="16"/>
        <v>0</v>
      </c>
      <c r="P37" s="521"/>
      <c r="Q37" s="610">
        <f t="shared" si="19"/>
        <v>0</v>
      </c>
      <c r="R37" s="611"/>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477">
        <f t="shared" si="21"/>
        <v>0</v>
      </c>
      <c r="AZ37" s="478"/>
      <c r="BA37" s="477"/>
      <c r="BB37" s="478"/>
      <c r="BC37" s="477"/>
      <c r="BD37" s="478"/>
      <c r="BE37" s="477"/>
      <c r="BF37" s="478"/>
      <c r="BG37" s="477"/>
      <c r="BH37" s="478"/>
      <c r="BI37" s="488"/>
      <c r="BJ37" s="489"/>
      <c r="BK37" s="477"/>
      <c r="BL37" s="478"/>
      <c r="BM37" s="479">
        <f t="shared" si="18"/>
        <v>0</v>
      </c>
      <c r="BN37" s="480"/>
      <c r="BO37" s="22"/>
      <c r="BP37" s="3"/>
    </row>
    <row r="38" spans="1:93" ht="18" customHeight="1">
      <c r="A38" s="1"/>
      <c r="B38" s="22"/>
      <c r="C38" s="490"/>
      <c r="D38" s="491"/>
      <c r="E38" s="491"/>
      <c r="F38" s="491"/>
      <c r="G38" s="491"/>
      <c r="H38" s="492"/>
      <c r="I38" s="488"/>
      <c r="J38" s="489"/>
      <c r="K38" s="488"/>
      <c r="L38" s="489"/>
      <c r="M38" s="552"/>
      <c r="N38" s="553"/>
      <c r="O38" s="520">
        <f t="shared" si="16"/>
        <v>0</v>
      </c>
      <c r="P38" s="521"/>
      <c r="Q38" s="610">
        <f t="shared" si="19"/>
        <v>0</v>
      </c>
      <c r="R38" s="611"/>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477">
        <f t="shared" si="21"/>
        <v>0</v>
      </c>
      <c r="AZ38" s="478"/>
      <c r="BA38" s="477"/>
      <c r="BB38" s="478"/>
      <c r="BC38" s="477"/>
      <c r="BD38" s="478"/>
      <c r="BE38" s="477"/>
      <c r="BF38" s="478"/>
      <c r="BG38" s="477"/>
      <c r="BH38" s="478"/>
      <c r="BI38" s="488"/>
      <c r="BJ38" s="489"/>
      <c r="BK38" s="477"/>
      <c r="BL38" s="478"/>
      <c r="BM38" s="479">
        <f t="shared" si="18"/>
        <v>0</v>
      </c>
      <c r="BN38" s="480"/>
      <c r="BO38" s="22"/>
      <c r="BP38" s="3"/>
    </row>
    <row r="39" spans="1:93" ht="18" customHeight="1">
      <c r="A39" s="1"/>
      <c r="B39" s="22"/>
      <c r="C39" s="490"/>
      <c r="D39" s="491"/>
      <c r="E39" s="491"/>
      <c r="F39" s="491"/>
      <c r="G39" s="491"/>
      <c r="H39" s="492"/>
      <c r="I39" s="488"/>
      <c r="J39" s="489"/>
      <c r="K39" s="488"/>
      <c r="L39" s="489"/>
      <c r="M39" s="552"/>
      <c r="N39" s="553"/>
      <c r="O39" s="520">
        <f t="shared" si="16"/>
        <v>0</v>
      </c>
      <c r="P39" s="521"/>
      <c r="Q39" s="610">
        <f t="shared" si="19"/>
        <v>0</v>
      </c>
      <c r="R39" s="611"/>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477">
        <f t="shared" si="21"/>
        <v>0</v>
      </c>
      <c r="AZ39" s="478"/>
      <c r="BA39" s="477"/>
      <c r="BB39" s="478"/>
      <c r="BC39" s="477"/>
      <c r="BD39" s="478"/>
      <c r="BE39" s="477"/>
      <c r="BF39" s="478"/>
      <c r="BG39" s="477"/>
      <c r="BH39" s="478"/>
      <c r="BI39" s="488"/>
      <c r="BJ39" s="489"/>
      <c r="BK39" s="477"/>
      <c r="BL39" s="478"/>
      <c r="BM39" s="479">
        <f t="shared" si="18"/>
        <v>0</v>
      </c>
      <c r="BN39" s="480"/>
      <c r="BO39" s="22"/>
      <c r="BP39" s="3"/>
    </row>
    <row r="40" spans="1:93" ht="18" customHeight="1">
      <c r="A40" s="1"/>
      <c r="B40" s="22"/>
      <c r="C40" s="490"/>
      <c r="D40" s="491"/>
      <c r="E40" s="491"/>
      <c r="F40" s="491"/>
      <c r="G40" s="491"/>
      <c r="H40" s="492"/>
      <c r="I40" s="488"/>
      <c r="J40" s="489"/>
      <c r="K40" s="488"/>
      <c r="L40" s="489"/>
      <c r="M40" s="552"/>
      <c r="N40" s="553"/>
      <c r="O40" s="520">
        <f t="shared" si="16"/>
        <v>0</v>
      </c>
      <c r="P40" s="521"/>
      <c r="Q40" s="610">
        <f t="shared" si="19"/>
        <v>0</v>
      </c>
      <c r="R40" s="611"/>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477">
        <f t="shared" si="21"/>
        <v>0</v>
      </c>
      <c r="AZ40" s="478"/>
      <c r="BA40" s="477"/>
      <c r="BB40" s="478"/>
      <c r="BC40" s="477"/>
      <c r="BD40" s="478"/>
      <c r="BE40" s="477"/>
      <c r="BF40" s="478"/>
      <c r="BG40" s="477"/>
      <c r="BH40" s="478"/>
      <c r="BI40" s="488"/>
      <c r="BJ40" s="489"/>
      <c r="BK40" s="477"/>
      <c r="BL40" s="478"/>
      <c r="BM40" s="479">
        <f t="shared" si="18"/>
        <v>0</v>
      </c>
      <c r="BN40" s="480"/>
      <c r="BO40" s="22"/>
      <c r="BP40" s="3"/>
    </row>
    <row r="41" spans="1:93" ht="18" customHeight="1">
      <c r="A41" s="1"/>
      <c r="B41" s="22"/>
      <c r="C41" s="490"/>
      <c r="D41" s="491"/>
      <c r="E41" s="491"/>
      <c r="F41" s="491"/>
      <c r="G41" s="491"/>
      <c r="H41" s="492"/>
      <c r="I41" s="488"/>
      <c r="J41" s="489"/>
      <c r="K41" s="488"/>
      <c r="L41" s="489"/>
      <c r="M41" s="552"/>
      <c r="N41" s="553"/>
      <c r="O41" s="520">
        <f t="shared" si="16"/>
        <v>0</v>
      </c>
      <c r="P41" s="521"/>
      <c r="Q41" s="610">
        <f t="shared" si="19"/>
        <v>0</v>
      </c>
      <c r="R41" s="611"/>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477">
        <f t="shared" si="21"/>
        <v>0</v>
      </c>
      <c r="AZ41" s="478"/>
      <c r="BA41" s="477"/>
      <c r="BB41" s="478"/>
      <c r="BC41" s="477"/>
      <c r="BD41" s="478"/>
      <c r="BE41" s="477"/>
      <c r="BF41" s="478"/>
      <c r="BG41" s="477"/>
      <c r="BH41" s="478"/>
      <c r="BI41" s="488"/>
      <c r="BJ41" s="489"/>
      <c r="BK41" s="477"/>
      <c r="BL41" s="478"/>
      <c r="BM41" s="479">
        <f t="shared" si="18"/>
        <v>0</v>
      </c>
      <c r="BN41" s="480"/>
      <c r="BO41" s="22"/>
      <c r="BP41" s="3"/>
    </row>
    <row r="42" spans="1:93" ht="18" customHeight="1">
      <c r="A42" s="1"/>
      <c r="B42" s="22"/>
      <c r="C42" s="490"/>
      <c r="D42" s="491"/>
      <c r="E42" s="491"/>
      <c r="F42" s="491"/>
      <c r="G42" s="491"/>
      <c r="H42" s="492"/>
      <c r="I42" s="488"/>
      <c r="J42" s="489"/>
      <c r="K42" s="488"/>
      <c r="L42" s="489"/>
      <c r="M42" s="552"/>
      <c r="N42" s="553"/>
      <c r="O42" s="520">
        <f t="shared" si="16"/>
        <v>0</v>
      </c>
      <c r="P42" s="521"/>
      <c r="Q42" s="610">
        <f t="shared" si="19"/>
        <v>0</v>
      </c>
      <c r="R42" s="611"/>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477">
        <f t="shared" si="21"/>
        <v>0</v>
      </c>
      <c r="AZ42" s="478"/>
      <c r="BA42" s="477"/>
      <c r="BB42" s="478"/>
      <c r="BC42" s="477"/>
      <c r="BD42" s="478"/>
      <c r="BE42" s="477"/>
      <c r="BF42" s="478"/>
      <c r="BG42" s="477"/>
      <c r="BH42" s="478"/>
      <c r="BI42" s="488"/>
      <c r="BJ42" s="489"/>
      <c r="BK42" s="477"/>
      <c r="BL42" s="478"/>
      <c r="BM42" s="479">
        <f t="shared" si="18"/>
        <v>0</v>
      </c>
      <c r="BN42" s="480"/>
      <c r="BO42" s="22"/>
      <c r="BP42" s="3"/>
    </row>
    <row r="43" spans="1:93" ht="18" customHeight="1">
      <c r="A43" s="1"/>
      <c r="B43" s="22"/>
      <c r="C43" s="490"/>
      <c r="D43" s="491"/>
      <c r="E43" s="491"/>
      <c r="F43" s="491"/>
      <c r="G43" s="491"/>
      <c r="H43" s="492"/>
      <c r="I43" s="488"/>
      <c r="J43" s="489"/>
      <c r="K43" s="488"/>
      <c r="L43" s="489"/>
      <c r="M43" s="552"/>
      <c r="N43" s="553"/>
      <c r="O43" s="520">
        <f t="shared" si="16"/>
        <v>0</v>
      </c>
      <c r="P43" s="521"/>
      <c r="Q43" s="610">
        <f t="shared" si="19"/>
        <v>0</v>
      </c>
      <c r="R43" s="611"/>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477">
        <f t="shared" si="21"/>
        <v>0</v>
      </c>
      <c r="AZ43" s="478"/>
      <c r="BA43" s="477"/>
      <c r="BB43" s="478"/>
      <c r="BC43" s="477"/>
      <c r="BD43" s="478"/>
      <c r="BE43" s="477"/>
      <c r="BF43" s="478"/>
      <c r="BG43" s="477"/>
      <c r="BH43" s="478"/>
      <c r="BI43" s="488"/>
      <c r="BJ43" s="489"/>
      <c r="BK43" s="477"/>
      <c r="BL43" s="478"/>
      <c r="BM43" s="479">
        <f t="shared" si="18"/>
        <v>0</v>
      </c>
      <c r="BN43" s="480"/>
      <c r="BO43" s="22"/>
      <c r="BP43" s="3"/>
    </row>
    <row r="44" spans="1:93" ht="18" customHeight="1">
      <c r="A44" s="1"/>
      <c r="B44" s="22"/>
      <c r="C44" s="490"/>
      <c r="D44" s="491"/>
      <c r="E44" s="491"/>
      <c r="F44" s="491"/>
      <c r="G44" s="491"/>
      <c r="H44" s="492"/>
      <c r="I44" s="488"/>
      <c r="J44" s="489"/>
      <c r="K44" s="488"/>
      <c r="L44" s="489"/>
      <c r="M44" s="552"/>
      <c r="N44" s="553"/>
      <c r="O44" s="520">
        <f t="shared" si="16"/>
        <v>0</v>
      </c>
      <c r="P44" s="521"/>
      <c r="Q44" s="610">
        <f t="shared" si="19"/>
        <v>0</v>
      </c>
      <c r="R44" s="611"/>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477">
        <f t="shared" si="21"/>
        <v>0</v>
      </c>
      <c r="AZ44" s="478"/>
      <c r="BA44" s="477"/>
      <c r="BB44" s="478"/>
      <c r="BC44" s="477"/>
      <c r="BD44" s="478"/>
      <c r="BE44" s="477"/>
      <c r="BF44" s="478"/>
      <c r="BG44" s="477"/>
      <c r="BH44" s="478"/>
      <c r="BI44" s="488"/>
      <c r="BJ44" s="489"/>
      <c r="BK44" s="477"/>
      <c r="BL44" s="478"/>
      <c r="BM44" s="479">
        <f t="shared" si="18"/>
        <v>0</v>
      </c>
      <c r="BN44" s="480"/>
      <c r="BO44" s="22"/>
      <c r="BP44" s="3"/>
    </row>
    <row r="45" spans="1:93" ht="18" customHeight="1">
      <c r="A45" s="1"/>
      <c r="B45" s="22"/>
      <c r="C45" s="490"/>
      <c r="D45" s="491"/>
      <c r="E45" s="491"/>
      <c r="F45" s="491"/>
      <c r="G45" s="491"/>
      <c r="H45" s="492"/>
      <c r="I45" s="488"/>
      <c r="J45" s="489"/>
      <c r="K45" s="488"/>
      <c r="L45" s="489"/>
      <c r="M45" s="552"/>
      <c r="N45" s="553"/>
      <c r="O45" s="520">
        <f t="shared" si="16"/>
        <v>0</v>
      </c>
      <c r="P45" s="521"/>
      <c r="Q45" s="610">
        <f t="shared" si="19"/>
        <v>0</v>
      </c>
      <c r="R45" s="611"/>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477">
        <f t="shared" si="21"/>
        <v>0</v>
      </c>
      <c r="AZ45" s="478"/>
      <c r="BA45" s="477"/>
      <c r="BB45" s="478"/>
      <c r="BC45" s="477"/>
      <c r="BD45" s="478"/>
      <c r="BE45" s="477"/>
      <c r="BF45" s="478"/>
      <c r="BG45" s="477"/>
      <c r="BH45" s="478"/>
      <c r="BI45" s="488"/>
      <c r="BJ45" s="489"/>
      <c r="BK45" s="477"/>
      <c r="BL45" s="478"/>
      <c r="BM45" s="479">
        <f t="shared" si="18"/>
        <v>0</v>
      </c>
      <c r="BN45" s="480"/>
      <c r="BO45" s="22"/>
      <c r="BP45" s="3"/>
    </row>
    <row r="46" spans="1:93" ht="18" customHeight="1">
      <c r="A46" s="1"/>
      <c r="B46" s="22"/>
      <c r="C46" s="490"/>
      <c r="D46" s="491"/>
      <c r="E46" s="491"/>
      <c r="F46" s="491"/>
      <c r="G46" s="491"/>
      <c r="H46" s="492"/>
      <c r="I46" s="488"/>
      <c r="J46" s="489"/>
      <c r="K46" s="488"/>
      <c r="L46" s="489"/>
      <c r="M46" s="552"/>
      <c r="N46" s="553"/>
      <c r="O46" s="520">
        <f t="shared" si="16"/>
        <v>0</v>
      </c>
      <c r="P46" s="521"/>
      <c r="Q46" s="610">
        <f t="shared" si="19"/>
        <v>0</v>
      </c>
      <c r="R46" s="611"/>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477">
        <f t="shared" si="21"/>
        <v>0</v>
      </c>
      <c r="AZ46" s="478"/>
      <c r="BA46" s="477"/>
      <c r="BB46" s="478"/>
      <c r="BC46" s="477"/>
      <c r="BD46" s="478"/>
      <c r="BE46" s="477"/>
      <c r="BF46" s="478"/>
      <c r="BG46" s="477"/>
      <c r="BH46" s="478"/>
      <c r="BI46" s="488"/>
      <c r="BJ46" s="489"/>
      <c r="BK46" s="477"/>
      <c r="BL46" s="478"/>
      <c r="BM46" s="479">
        <f t="shared" si="18"/>
        <v>0</v>
      </c>
      <c r="BN46" s="480"/>
      <c r="BO46" s="22"/>
      <c r="BP46" s="3"/>
    </row>
    <row r="47" spans="1:93" ht="18" customHeight="1">
      <c r="A47" s="1"/>
      <c r="B47" s="22"/>
      <c r="C47" s="490"/>
      <c r="D47" s="491"/>
      <c r="E47" s="491"/>
      <c r="F47" s="491"/>
      <c r="G47" s="491"/>
      <c r="H47" s="492"/>
      <c r="I47" s="488"/>
      <c r="J47" s="489"/>
      <c r="K47" s="488"/>
      <c r="L47" s="489"/>
      <c r="M47" s="552"/>
      <c r="N47" s="553"/>
      <c r="O47" s="520">
        <f t="shared" si="16"/>
        <v>0</v>
      </c>
      <c r="P47" s="521"/>
      <c r="Q47" s="610">
        <f t="shared" si="19"/>
        <v>0</v>
      </c>
      <c r="R47" s="611"/>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477">
        <f t="shared" si="21"/>
        <v>0</v>
      </c>
      <c r="AZ47" s="478"/>
      <c r="BA47" s="477"/>
      <c r="BB47" s="478"/>
      <c r="BC47" s="477"/>
      <c r="BD47" s="478"/>
      <c r="BE47" s="477"/>
      <c r="BF47" s="478"/>
      <c r="BG47" s="477"/>
      <c r="BH47" s="478"/>
      <c r="BI47" s="488"/>
      <c r="BJ47" s="489"/>
      <c r="BK47" s="477"/>
      <c r="BL47" s="478"/>
      <c r="BM47" s="479">
        <f t="shared" si="18"/>
        <v>0</v>
      </c>
      <c r="BN47" s="480"/>
      <c r="BO47" s="22"/>
      <c r="BP47" s="3"/>
    </row>
    <row r="48" spans="1:93" ht="18" customHeight="1">
      <c r="A48" s="1"/>
      <c r="B48" s="22"/>
      <c r="C48" s="490"/>
      <c r="D48" s="491"/>
      <c r="E48" s="491"/>
      <c r="F48" s="491"/>
      <c r="G48" s="491"/>
      <c r="H48" s="492"/>
      <c r="I48" s="488"/>
      <c r="J48" s="489"/>
      <c r="K48" s="488"/>
      <c r="L48" s="489"/>
      <c r="M48" s="552"/>
      <c r="N48" s="553"/>
      <c r="O48" s="520">
        <f t="shared" si="16"/>
        <v>0</v>
      </c>
      <c r="P48" s="521"/>
      <c r="Q48" s="610">
        <f t="shared" si="19"/>
        <v>0</v>
      </c>
      <c r="R48" s="611"/>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20"/>
        <v>0</v>
      </c>
      <c r="AX48" s="485"/>
      <c r="AY48" s="477">
        <f t="shared" si="21"/>
        <v>0</v>
      </c>
      <c r="AZ48" s="478"/>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81"/>
      <c r="AL49" s="482"/>
      <c r="AM49" s="482"/>
      <c r="AN49" s="482"/>
      <c r="AO49" s="482"/>
      <c r="AP49" s="483"/>
      <c r="AQ49" s="477"/>
      <c r="AR49" s="478"/>
      <c r="AS49" s="477"/>
      <c r="AT49" s="478"/>
      <c r="AU49" s="477"/>
      <c r="AV49" s="478"/>
      <c r="AW49" s="477">
        <f t="shared" si="20"/>
        <v>0</v>
      </c>
      <c r="AX49" s="478"/>
      <c r="AY49" s="477">
        <f t="shared" si="21"/>
        <v>0</v>
      </c>
      <c r="AZ49" s="478"/>
      <c r="BA49" s="477"/>
      <c r="BB49" s="478"/>
      <c r="BC49" s="477"/>
      <c r="BD49" s="478"/>
      <c r="BE49" s="477"/>
      <c r="BF49" s="478"/>
      <c r="BG49" s="477"/>
      <c r="BH49" s="478"/>
      <c r="BI49" s="475"/>
      <c r="BJ49" s="476"/>
      <c r="BK49" s="477"/>
      <c r="BL49" s="478"/>
      <c r="BM49" s="620">
        <f t="shared" si="18"/>
        <v>0</v>
      </c>
      <c r="BN49" s="621"/>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81"/>
      <c r="AL50" s="482"/>
      <c r="AM50" s="482"/>
      <c r="AN50" s="482"/>
      <c r="AO50" s="482"/>
      <c r="AP50" s="483"/>
      <c r="AQ50" s="477"/>
      <c r="AR50" s="478"/>
      <c r="AS50" s="477"/>
      <c r="AT50" s="478"/>
      <c r="AU50" s="477"/>
      <c r="AV50" s="478"/>
      <c r="AW50" s="477">
        <f t="shared" si="20"/>
        <v>0</v>
      </c>
      <c r="AX50" s="478"/>
      <c r="AY50" s="477">
        <f t="shared" si="21"/>
        <v>0</v>
      </c>
      <c r="AZ50" s="478"/>
      <c r="BA50" s="477"/>
      <c r="BB50" s="478"/>
      <c r="BC50" s="477"/>
      <c r="BD50" s="478"/>
      <c r="BE50" s="477"/>
      <c r="BF50" s="478"/>
      <c r="BG50" s="477"/>
      <c r="BH50" s="478"/>
      <c r="BI50" s="475"/>
      <c r="BJ50" s="476"/>
      <c r="BK50" s="477"/>
      <c r="BL50" s="478"/>
      <c r="BM50" s="620">
        <f t="shared" si="18"/>
        <v>0</v>
      </c>
      <c r="BN50" s="621"/>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81"/>
      <c r="AL51" s="482"/>
      <c r="AM51" s="482"/>
      <c r="AN51" s="482"/>
      <c r="AO51" s="482"/>
      <c r="AP51" s="483"/>
      <c r="AQ51" s="477"/>
      <c r="AR51" s="478"/>
      <c r="AS51" s="477"/>
      <c r="AT51" s="478"/>
      <c r="AU51" s="477"/>
      <c r="AV51" s="478"/>
      <c r="AW51" s="477">
        <f t="shared" si="20"/>
        <v>0</v>
      </c>
      <c r="AX51" s="478"/>
      <c r="AY51" s="477">
        <f t="shared" si="21"/>
        <v>0</v>
      </c>
      <c r="AZ51" s="478"/>
      <c r="BA51" s="477"/>
      <c r="BB51" s="478"/>
      <c r="BC51" s="477"/>
      <c r="BD51" s="478"/>
      <c r="BE51" s="477"/>
      <c r="BF51" s="478"/>
      <c r="BG51" s="477"/>
      <c r="BH51" s="478"/>
      <c r="BI51" s="475"/>
      <c r="BJ51" s="476"/>
      <c r="BK51" s="477"/>
      <c r="BL51" s="478"/>
      <c r="BM51" s="620">
        <f t="shared" si="18"/>
        <v>0</v>
      </c>
      <c r="BN51" s="621"/>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81"/>
      <c r="AL52" s="482"/>
      <c r="AM52" s="482"/>
      <c r="AN52" s="482"/>
      <c r="AO52" s="482"/>
      <c r="AP52" s="483"/>
      <c r="AQ52" s="477"/>
      <c r="AR52" s="478"/>
      <c r="AS52" s="477"/>
      <c r="AT52" s="478"/>
      <c r="AU52" s="477"/>
      <c r="AV52" s="478"/>
      <c r="AW52" s="477">
        <f t="shared" si="20"/>
        <v>0</v>
      </c>
      <c r="AX52" s="478"/>
      <c r="AY52" s="477">
        <f t="shared" si="21"/>
        <v>0</v>
      </c>
      <c r="AZ52" s="478"/>
      <c r="BA52" s="477"/>
      <c r="BB52" s="478"/>
      <c r="BC52" s="477"/>
      <c r="BD52" s="478"/>
      <c r="BE52" s="477"/>
      <c r="BF52" s="478"/>
      <c r="BG52" s="477"/>
      <c r="BH52" s="478"/>
      <c r="BI52" s="475"/>
      <c r="BJ52" s="476"/>
      <c r="BK52" s="477"/>
      <c r="BL52" s="478"/>
      <c r="BM52" s="620">
        <f t="shared" si="18"/>
        <v>0</v>
      </c>
      <c r="BN52" s="621"/>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81"/>
      <c r="AL53" s="482"/>
      <c r="AM53" s="482"/>
      <c r="AN53" s="482"/>
      <c r="AO53" s="482"/>
      <c r="AP53" s="483"/>
      <c r="AQ53" s="477"/>
      <c r="AR53" s="478"/>
      <c r="AS53" s="477"/>
      <c r="AT53" s="478"/>
      <c r="AU53" s="477"/>
      <c r="AV53" s="478"/>
      <c r="AW53" s="477">
        <f t="shared" si="20"/>
        <v>0</v>
      </c>
      <c r="AX53" s="478"/>
      <c r="AY53" s="477">
        <f t="shared" si="21"/>
        <v>0</v>
      </c>
      <c r="AZ53" s="478"/>
      <c r="BA53" s="477"/>
      <c r="BB53" s="478"/>
      <c r="BC53" s="477"/>
      <c r="BD53" s="478"/>
      <c r="BE53" s="477"/>
      <c r="BF53" s="478"/>
      <c r="BG53" s="477"/>
      <c r="BH53" s="478"/>
      <c r="BI53" s="475"/>
      <c r="BJ53" s="476"/>
      <c r="BK53" s="477"/>
      <c r="BL53" s="478"/>
      <c r="BM53" s="620">
        <f t="shared" si="18"/>
        <v>0</v>
      </c>
      <c r="BN53" s="621"/>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81"/>
      <c r="AL54" s="482"/>
      <c r="AM54" s="482"/>
      <c r="AN54" s="482"/>
      <c r="AO54" s="482"/>
      <c r="AP54" s="483"/>
      <c r="AQ54" s="477"/>
      <c r="AR54" s="478"/>
      <c r="AS54" s="477"/>
      <c r="AT54" s="478"/>
      <c r="AU54" s="477"/>
      <c r="AV54" s="478"/>
      <c r="AW54" s="477">
        <f t="shared" si="20"/>
        <v>0</v>
      </c>
      <c r="AX54" s="478"/>
      <c r="AY54" s="477">
        <f t="shared" si="21"/>
        <v>0</v>
      </c>
      <c r="AZ54" s="478"/>
      <c r="BA54" s="477"/>
      <c r="BB54" s="478"/>
      <c r="BC54" s="477"/>
      <c r="BD54" s="478"/>
      <c r="BE54" s="477"/>
      <c r="BF54" s="478"/>
      <c r="BG54" s="477"/>
      <c r="BH54" s="478"/>
      <c r="BI54" s="475"/>
      <c r="BJ54" s="476"/>
      <c r="BK54" s="477"/>
      <c r="BL54" s="478"/>
      <c r="BM54" s="620">
        <f t="shared" si="18"/>
        <v>0</v>
      </c>
      <c r="BN54" s="621"/>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81"/>
      <c r="AL55" s="482"/>
      <c r="AM55" s="482"/>
      <c r="AN55" s="482"/>
      <c r="AO55" s="482"/>
      <c r="AP55" s="483"/>
      <c r="AQ55" s="477"/>
      <c r="AR55" s="478"/>
      <c r="AS55" s="477"/>
      <c r="AT55" s="478"/>
      <c r="AU55" s="477"/>
      <c r="AV55" s="478"/>
      <c r="AW55" s="477">
        <f t="shared" si="20"/>
        <v>0</v>
      </c>
      <c r="AX55" s="478"/>
      <c r="AY55" s="477">
        <f t="shared" si="21"/>
        <v>0</v>
      </c>
      <c r="AZ55" s="478"/>
      <c r="BA55" s="477"/>
      <c r="BB55" s="478"/>
      <c r="BC55" s="477"/>
      <c r="BD55" s="478"/>
      <c r="BE55" s="477"/>
      <c r="BF55" s="478"/>
      <c r="BG55" s="477"/>
      <c r="BH55" s="478"/>
      <c r="BI55" s="475"/>
      <c r="BJ55" s="476"/>
      <c r="BK55" s="477"/>
      <c r="BL55" s="478"/>
      <c r="BM55" s="620">
        <f t="shared" si="18"/>
        <v>0</v>
      </c>
      <c r="BN55" s="621"/>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81"/>
      <c r="AL56" s="482"/>
      <c r="AM56" s="482"/>
      <c r="AN56" s="482"/>
      <c r="AO56" s="482"/>
      <c r="AP56" s="483"/>
      <c r="AQ56" s="477"/>
      <c r="AR56" s="478"/>
      <c r="AS56" s="477"/>
      <c r="AT56" s="478"/>
      <c r="AU56" s="477"/>
      <c r="AV56" s="478"/>
      <c r="AW56" s="477">
        <f t="shared" si="20"/>
        <v>0</v>
      </c>
      <c r="AX56" s="478"/>
      <c r="AY56" s="477">
        <f t="shared" si="21"/>
        <v>0</v>
      </c>
      <c r="AZ56" s="478"/>
      <c r="BA56" s="477"/>
      <c r="BB56" s="478"/>
      <c r="BC56" s="477"/>
      <c r="BD56" s="478"/>
      <c r="BE56" s="477"/>
      <c r="BF56" s="478"/>
      <c r="BG56" s="477"/>
      <c r="BH56" s="478"/>
      <c r="BI56" s="475"/>
      <c r="BJ56" s="476"/>
      <c r="BK56" s="477"/>
      <c r="BL56" s="478"/>
      <c r="BM56" s="620">
        <f t="shared" si="18"/>
        <v>0</v>
      </c>
      <c r="BN56" s="621"/>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81"/>
      <c r="AL57" s="482"/>
      <c r="AM57" s="482"/>
      <c r="AN57" s="482"/>
      <c r="AO57" s="482"/>
      <c r="AP57" s="483"/>
      <c r="AQ57" s="477"/>
      <c r="AR57" s="478"/>
      <c r="AS57" s="477"/>
      <c r="AT57" s="478"/>
      <c r="AU57" s="477"/>
      <c r="AV57" s="478"/>
      <c r="AW57" s="477">
        <f t="shared" si="20"/>
        <v>0</v>
      </c>
      <c r="AX57" s="478"/>
      <c r="AY57" s="477">
        <f t="shared" si="21"/>
        <v>0</v>
      </c>
      <c r="AZ57" s="478"/>
      <c r="BA57" s="477"/>
      <c r="BB57" s="478"/>
      <c r="BC57" s="477"/>
      <c r="BD57" s="478"/>
      <c r="BE57" s="477"/>
      <c r="BF57" s="478"/>
      <c r="BG57" s="477"/>
      <c r="BH57" s="478"/>
      <c r="BI57" s="475"/>
      <c r="BJ57" s="476"/>
      <c r="BK57" s="477"/>
      <c r="BL57" s="478"/>
      <c r="BM57" s="620">
        <f t="shared" si="18"/>
        <v>0</v>
      </c>
      <c r="BN57" s="621"/>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81"/>
      <c r="AL58" s="482"/>
      <c r="AM58" s="482"/>
      <c r="AN58" s="482"/>
      <c r="AO58" s="482"/>
      <c r="AP58" s="483"/>
      <c r="AQ58" s="477"/>
      <c r="AR58" s="478"/>
      <c r="AS58" s="477"/>
      <c r="AT58" s="478"/>
      <c r="AU58" s="477"/>
      <c r="AV58" s="478"/>
      <c r="AW58" s="477">
        <f t="shared" si="20"/>
        <v>0</v>
      </c>
      <c r="AX58" s="478"/>
      <c r="AY58" s="477">
        <f t="shared" si="21"/>
        <v>0</v>
      </c>
      <c r="AZ58" s="478"/>
      <c r="BA58" s="477"/>
      <c r="BB58" s="478"/>
      <c r="BC58" s="477"/>
      <c r="BD58" s="478"/>
      <c r="BE58" s="477"/>
      <c r="BF58" s="478"/>
      <c r="BG58" s="477"/>
      <c r="BH58" s="478"/>
      <c r="BI58" s="475"/>
      <c r="BJ58" s="476"/>
      <c r="BK58" s="477"/>
      <c r="BL58" s="478"/>
      <c r="BM58" s="620">
        <f t="shared" si="18"/>
        <v>0</v>
      </c>
      <c r="BN58" s="621"/>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81"/>
      <c r="AL59" s="482"/>
      <c r="AM59" s="482"/>
      <c r="AN59" s="482"/>
      <c r="AO59" s="482"/>
      <c r="AP59" s="483"/>
      <c r="AQ59" s="477"/>
      <c r="AR59" s="478"/>
      <c r="AS59" s="477"/>
      <c r="AT59" s="478"/>
      <c r="AU59" s="477"/>
      <c r="AV59" s="478"/>
      <c r="AW59" s="477">
        <f t="shared" si="20"/>
        <v>0</v>
      </c>
      <c r="AX59" s="478"/>
      <c r="AY59" s="477">
        <f t="shared" si="21"/>
        <v>0</v>
      </c>
      <c r="AZ59" s="478"/>
      <c r="BA59" s="477"/>
      <c r="BB59" s="478"/>
      <c r="BC59" s="477"/>
      <c r="BD59" s="478"/>
      <c r="BE59" s="477"/>
      <c r="BF59" s="478"/>
      <c r="BG59" s="477"/>
      <c r="BH59" s="478"/>
      <c r="BI59" s="475"/>
      <c r="BJ59" s="476"/>
      <c r="BK59" s="477"/>
      <c r="BL59" s="478"/>
      <c r="BM59" s="620">
        <f t="shared" si="18"/>
        <v>0</v>
      </c>
      <c r="BN59" s="621"/>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81"/>
      <c r="AL60" s="482"/>
      <c r="AM60" s="482"/>
      <c r="AN60" s="482"/>
      <c r="AO60" s="482"/>
      <c r="AP60" s="483"/>
      <c r="AQ60" s="477"/>
      <c r="AR60" s="478"/>
      <c r="AS60" s="477"/>
      <c r="AT60" s="478"/>
      <c r="AU60" s="477"/>
      <c r="AV60" s="478"/>
      <c r="AW60" s="477">
        <f t="shared" si="20"/>
        <v>0</v>
      </c>
      <c r="AX60" s="478"/>
      <c r="AY60" s="477">
        <f t="shared" si="21"/>
        <v>0</v>
      </c>
      <c r="AZ60" s="478"/>
      <c r="BA60" s="477"/>
      <c r="BB60" s="478"/>
      <c r="BC60" s="477"/>
      <c r="BD60" s="478"/>
      <c r="BE60" s="477"/>
      <c r="BF60" s="478"/>
      <c r="BG60" s="477"/>
      <c r="BH60" s="478"/>
      <c r="BI60" s="475"/>
      <c r="BJ60" s="476"/>
      <c r="BK60" s="477"/>
      <c r="BL60" s="478"/>
      <c r="BM60" s="620">
        <f t="shared" si="18"/>
        <v>0</v>
      </c>
      <c r="BN60" s="621"/>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81"/>
      <c r="AL61" s="482"/>
      <c r="AM61" s="482"/>
      <c r="AN61" s="482"/>
      <c r="AO61" s="482"/>
      <c r="AP61" s="483"/>
      <c r="AQ61" s="477"/>
      <c r="AR61" s="478"/>
      <c r="AS61" s="477"/>
      <c r="AT61" s="478"/>
      <c r="AU61" s="477"/>
      <c r="AV61" s="478"/>
      <c r="AW61" s="477">
        <f t="shared" si="20"/>
        <v>0</v>
      </c>
      <c r="AX61" s="478"/>
      <c r="AY61" s="477">
        <f t="shared" si="21"/>
        <v>0</v>
      </c>
      <c r="AZ61" s="478"/>
      <c r="BA61" s="477"/>
      <c r="BB61" s="478"/>
      <c r="BC61" s="477"/>
      <c r="BD61" s="478"/>
      <c r="BE61" s="477"/>
      <c r="BF61" s="478"/>
      <c r="BG61" s="477"/>
      <c r="BH61" s="478"/>
      <c r="BI61" s="475"/>
      <c r="BJ61" s="476"/>
      <c r="BK61" s="477"/>
      <c r="BL61" s="478"/>
      <c r="BM61" s="620">
        <f t="shared" si="18"/>
        <v>0</v>
      </c>
      <c r="BN61" s="621"/>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81"/>
      <c r="AL62" s="482"/>
      <c r="AM62" s="482"/>
      <c r="AN62" s="482"/>
      <c r="AO62" s="482"/>
      <c r="AP62" s="483"/>
      <c r="AQ62" s="477"/>
      <c r="AR62" s="478"/>
      <c r="AS62" s="477"/>
      <c r="AT62" s="478"/>
      <c r="AU62" s="477"/>
      <c r="AV62" s="478"/>
      <c r="AW62" s="477">
        <f t="shared" si="20"/>
        <v>0</v>
      </c>
      <c r="AX62" s="478"/>
      <c r="AY62" s="477">
        <f t="shared" si="21"/>
        <v>0</v>
      </c>
      <c r="AZ62" s="478"/>
      <c r="BA62" s="477"/>
      <c r="BB62" s="478"/>
      <c r="BC62" s="477"/>
      <c r="BD62" s="478"/>
      <c r="BE62" s="477"/>
      <c r="BF62" s="478"/>
      <c r="BG62" s="477"/>
      <c r="BH62" s="478"/>
      <c r="BI62" s="475"/>
      <c r="BJ62" s="476"/>
      <c r="BK62" s="477"/>
      <c r="BL62" s="478"/>
      <c r="BM62" s="620">
        <f t="shared" si="18"/>
        <v>0</v>
      </c>
      <c r="BN62" s="621"/>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81"/>
      <c r="AL63" s="482"/>
      <c r="AM63" s="482"/>
      <c r="AN63" s="482"/>
      <c r="AO63" s="482"/>
      <c r="AP63" s="483"/>
      <c r="AQ63" s="477"/>
      <c r="AR63" s="478"/>
      <c r="AS63" s="477"/>
      <c r="AT63" s="478"/>
      <c r="AU63" s="477"/>
      <c r="AV63" s="478"/>
      <c r="AW63" s="477">
        <f t="shared" si="20"/>
        <v>0</v>
      </c>
      <c r="AX63" s="478"/>
      <c r="AY63" s="477">
        <f t="shared" si="21"/>
        <v>0</v>
      </c>
      <c r="AZ63" s="478"/>
      <c r="BA63" s="477"/>
      <c r="BB63" s="478"/>
      <c r="BC63" s="477"/>
      <c r="BD63" s="478"/>
      <c r="BE63" s="477"/>
      <c r="BF63" s="478"/>
      <c r="BG63" s="477"/>
      <c r="BH63" s="478"/>
      <c r="BI63" s="475"/>
      <c r="BJ63" s="476"/>
      <c r="BK63" s="477"/>
      <c r="BL63" s="478"/>
      <c r="BM63" s="620">
        <f t="shared" si="18"/>
        <v>0</v>
      </c>
      <c r="BN63" s="62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124"/>
      <c r="AL64" s="124"/>
      <c r="AM64" s="124"/>
      <c r="AN64" s="124"/>
      <c r="AO64" s="124"/>
      <c r="AP64" s="124"/>
      <c r="AQ64" s="125"/>
      <c r="AR64" s="125"/>
      <c r="AS64" s="125"/>
      <c r="AT64" s="125"/>
      <c r="AU64" s="125"/>
      <c r="AV64" s="125"/>
      <c r="AW64" s="125"/>
      <c r="AX64" s="125"/>
      <c r="AY64" s="125"/>
      <c r="AZ64" s="125"/>
      <c r="BA64" s="125"/>
      <c r="BB64" s="125"/>
      <c r="BC64" s="125"/>
      <c r="BD64" s="125"/>
      <c r="BE64" s="125"/>
      <c r="BF64" s="125"/>
      <c r="BG64" s="125"/>
      <c r="BH64" s="125"/>
      <c r="BI64" s="57"/>
      <c r="BJ64" s="57"/>
      <c r="BK64" s="125"/>
      <c r="BL64" s="125"/>
      <c r="BM64" s="125"/>
      <c r="BN64" s="125"/>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m7ZJclG6K7rXmXFWFTEgZ/1Kr3khSadab5M0mQgInAKnd++qATeQMkSFIFfsRpW/vF0NHxS7bXKDf3g5garFvg==" saltValue="BchNLS8jAVzDF4Dj0CcAmQ==" spinCount="100000" sheet="1" objects="1" scenarios="1"/>
  <mergeCells count="1307">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36</xdr:col>
                    <xdr:colOff>7620</xdr:colOff>
                    <xdr:row>6</xdr:row>
                    <xdr:rowOff>7620</xdr:rowOff>
                  </from>
                  <to>
                    <xdr:col>37</xdr:col>
                    <xdr:colOff>7620</xdr:colOff>
                    <xdr:row>7</xdr:row>
                    <xdr:rowOff>7620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4" tint="0.39997558519241921"/>
    <pageSetUpPr fitToPage="1"/>
  </sheetPr>
  <dimension ref="A1:EQ45"/>
  <sheetViews>
    <sheetView showGridLines="0" topLeftCell="A24" zoomScale="90" zoomScaleNormal="90" workbookViewId="0">
      <selection activeCell="Q25" sqref="Q25"/>
    </sheetView>
  </sheetViews>
  <sheetFormatPr defaultColWidth="3.109375" defaultRowHeight="15" customHeight="1"/>
  <cols>
    <col min="1" max="2" width="3.109375" style="85"/>
    <col min="3" max="3" width="6.6640625" style="85" customWidth="1"/>
    <col min="4" max="4" width="15.77734375" style="85" customWidth="1"/>
    <col min="5" max="5" width="12.6640625" style="85" customWidth="1"/>
    <col min="6" max="6" width="26.6640625" style="85" customWidth="1"/>
    <col min="7" max="8" width="5.6640625" style="85" customWidth="1"/>
    <col min="9" max="9" width="10.6640625" style="85" customWidth="1"/>
    <col min="10" max="10" width="2.6640625" style="85" customWidth="1"/>
    <col min="11" max="11" width="10.6640625" style="85" customWidth="1"/>
    <col min="12" max="13" width="8.6640625" style="85" customWidth="1"/>
    <col min="14" max="14" width="3.6640625" style="85" customWidth="1"/>
    <col min="15" max="15" width="6.6640625" style="85" customWidth="1"/>
    <col min="16" max="16" width="3.6640625" style="85" customWidth="1"/>
    <col min="17" max="17" width="6.6640625" style="85" customWidth="1"/>
    <col min="18" max="18" width="9.6640625" style="85" customWidth="1"/>
    <col min="19" max="20" width="2.6640625" style="85" customWidth="1"/>
    <col min="21" max="22" width="3.109375" style="85"/>
    <col min="23" max="23" width="6.6640625" style="85" customWidth="1"/>
    <col min="24" max="24" width="15.77734375" style="85" customWidth="1"/>
    <col min="25" max="25" width="12.6640625" style="85" customWidth="1"/>
    <col min="26" max="26" width="26.6640625" style="85" customWidth="1"/>
    <col min="27" max="28" width="5.6640625" style="85" customWidth="1"/>
    <col min="29" max="29" width="10.6640625" style="85" customWidth="1"/>
    <col min="30" max="30" width="2.6640625" style="85" customWidth="1"/>
    <col min="31" max="31" width="10.6640625" style="85" customWidth="1"/>
    <col min="32" max="33" width="8.6640625" style="85" customWidth="1"/>
    <col min="34" max="34" width="3.6640625" style="85" customWidth="1"/>
    <col min="35" max="35" width="6.6640625" style="85" customWidth="1"/>
    <col min="36" max="36" width="3.6640625" style="85" customWidth="1"/>
    <col min="37" max="37" width="6.6640625" style="85" customWidth="1"/>
    <col min="38" max="38" width="9.6640625" style="85" customWidth="1"/>
    <col min="39" max="45" width="2.6640625" style="85" customWidth="1"/>
    <col min="46" max="46" width="1.6640625" style="85" customWidth="1"/>
    <col min="47" max="47" width="3.109375" style="85"/>
    <col min="48" max="48" width="3.44140625" style="85" customWidth="1"/>
    <col min="49" max="16384" width="3.109375" style="85"/>
  </cols>
  <sheetData>
    <row r="1" spans="1:147" s="7" customFormat="1" ht="8.6999999999999993" customHeight="1">
      <c r="A1" s="1"/>
      <c r="B1" s="2"/>
      <c r="C1" s="2"/>
      <c r="D1" s="2"/>
      <c r="E1" s="2"/>
      <c r="F1" s="2"/>
      <c r="G1" s="2"/>
      <c r="H1" s="2"/>
      <c r="I1" s="2"/>
      <c r="J1" s="2"/>
      <c r="K1" s="2"/>
      <c r="L1" s="2"/>
      <c r="M1" s="2"/>
      <c r="N1" s="2"/>
      <c r="O1" s="2"/>
      <c r="P1" s="2"/>
      <c r="Q1" s="2"/>
      <c r="R1" s="2"/>
      <c r="S1" s="2"/>
      <c r="T1" s="2"/>
      <c r="U1" s="3"/>
      <c r="V1" s="4"/>
      <c r="W1" s="4"/>
      <c r="X1" s="4"/>
      <c r="Y1" s="4"/>
      <c r="Z1" s="4"/>
      <c r="AA1" s="4"/>
      <c r="AB1" s="4"/>
      <c r="AC1" s="4"/>
      <c r="AD1" s="4"/>
      <c r="AE1" s="4"/>
      <c r="AF1" s="4"/>
      <c r="AG1" s="4"/>
      <c r="AH1" s="4"/>
      <c r="AI1" s="4"/>
      <c r="AJ1" s="4"/>
      <c r="AK1" s="4"/>
      <c r="AL1" s="4"/>
      <c r="AM1" s="4"/>
      <c r="AN1" s="4"/>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6"/>
      <c r="DP1" s="5"/>
      <c r="DQ1" s="5"/>
      <c r="DR1" s="5"/>
      <c r="DS1" s="5"/>
      <c r="DT1" s="5"/>
      <c r="DU1" s="5"/>
      <c r="DV1" s="5"/>
      <c r="DW1" s="5"/>
      <c r="DX1" s="5"/>
      <c r="DY1" s="5"/>
      <c r="DZ1" s="5"/>
      <c r="EA1" s="5"/>
      <c r="EB1" s="5"/>
      <c r="EC1" s="5"/>
      <c r="ED1" s="5"/>
      <c r="EE1" s="5"/>
      <c r="EF1" s="5"/>
      <c r="EG1" s="5"/>
      <c r="EH1" s="5"/>
      <c r="EI1" s="5"/>
      <c r="EJ1" s="5"/>
      <c r="EK1" s="5"/>
      <c r="EL1" s="5"/>
      <c r="EM1" s="5"/>
      <c r="EN1" s="5"/>
      <c r="EO1" s="5"/>
      <c r="EP1" s="6"/>
      <c r="EQ1" s="6"/>
    </row>
    <row r="2" spans="1:147" s="7" customFormat="1" ht="22.2" customHeight="1">
      <c r="A2" s="1"/>
      <c r="B2" s="384" t="s">
        <v>111</v>
      </c>
      <c r="C2" s="384"/>
      <c r="D2" s="384"/>
      <c r="E2" s="384"/>
      <c r="F2" s="384"/>
      <c r="G2" s="384"/>
      <c r="H2" s="384"/>
      <c r="I2" s="384"/>
      <c r="J2" s="384"/>
      <c r="K2" s="384"/>
      <c r="L2" s="384"/>
      <c r="M2" s="384"/>
      <c r="N2" s="384"/>
      <c r="O2" s="384"/>
      <c r="P2" s="384"/>
      <c r="Q2" s="384"/>
      <c r="R2" s="384"/>
      <c r="S2" s="384"/>
      <c r="T2" s="2"/>
      <c r="U2" s="3"/>
      <c r="V2" s="384" t="s">
        <v>46</v>
      </c>
      <c r="W2" s="384"/>
      <c r="X2" s="384"/>
      <c r="Y2" s="384"/>
      <c r="Z2" s="384"/>
      <c r="AA2" s="384"/>
      <c r="AB2" s="384"/>
      <c r="AC2" s="384"/>
      <c r="AD2" s="384"/>
      <c r="AE2" s="384"/>
      <c r="AF2" s="384"/>
      <c r="AG2" s="384"/>
      <c r="AH2" s="384"/>
      <c r="AI2" s="384"/>
      <c r="AJ2" s="384"/>
      <c r="AK2" s="384"/>
      <c r="AL2" s="384"/>
      <c r="AM2" s="384"/>
      <c r="AN2" s="4"/>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12"/>
      <c r="DP2" s="5"/>
      <c r="DQ2" s="5"/>
      <c r="DR2" s="5"/>
      <c r="DS2" s="5"/>
      <c r="DT2" s="5"/>
      <c r="DU2" s="5"/>
      <c r="DV2" s="5"/>
      <c r="DW2" s="5"/>
      <c r="DX2" s="5"/>
      <c r="DY2" s="5"/>
      <c r="DZ2" s="5"/>
      <c r="EA2" s="5"/>
      <c r="EB2" s="5"/>
      <c r="EC2" s="5"/>
      <c r="ED2" s="5"/>
      <c r="EE2" s="5"/>
      <c r="EF2" s="5"/>
      <c r="EG2" s="5"/>
      <c r="EH2" s="5"/>
      <c r="EI2" s="5"/>
      <c r="EJ2" s="5"/>
      <c r="EK2" s="5"/>
      <c r="EL2" s="5"/>
      <c r="EM2" s="5"/>
      <c r="EN2" s="5"/>
      <c r="EO2" s="5"/>
      <c r="EP2" s="6"/>
      <c r="EQ2" s="6"/>
    </row>
    <row r="3" spans="1:147" s="7" customFormat="1" ht="9" customHeight="1">
      <c r="A3" s="1"/>
      <c r="B3" s="2"/>
      <c r="C3" s="2"/>
      <c r="D3" s="2"/>
      <c r="E3" s="2"/>
      <c r="F3" s="2"/>
      <c r="G3" s="2"/>
      <c r="H3" s="2"/>
      <c r="I3" s="2"/>
      <c r="J3" s="2"/>
      <c r="K3" s="2"/>
      <c r="L3" s="2"/>
      <c r="M3" s="2"/>
      <c r="N3" s="2"/>
      <c r="O3" s="2"/>
      <c r="P3" s="2"/>
      <c r="Q3" s="2"/>
      <c r="R3" s="2"/>
      <c r="S3" s="2"/>
      <c r="T3" s="2"/>
      <c r="U3" s="3"/>
      <c r="V3" s="4"/>
      <c r="W3" s="4"/>
      <c r="X3" s="4"/>
      <c r="Y3" s="4"/>
      <c r="Z3" s="4"/>
      <c r="AA3" s="4"/>
      <c r="AB3" s="4"/>
      <c r="AC3" s="4"/>
      <c r="AD3" s="4"/>
      <c r="AE3" s="4"/>
      <c r="AF3" s="4"/>
      <c r="AG3" s="4"/>
      <c r="AH3" s="4"/>
      <c r="AI3" s="4"/>
      <c r="AJ3" s="4"/>
      <c r="AK3" s="4"/>
      <c r="AL3" s="4"/>
      <c r="AM3" s="4"/>
      <c r="AN3" s="4"/>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12"/>
      <c r="DP3" s="5"/>
      <c r="DQ3" s="5"/>
      <c r="DR3" s="5"/>
      <c r="DS3" s="5"/>
      <c r="DT3" s="5"/>
      <c r="DU3" s="5"/>
      <c r="DV3" s="5"/>
      <c r="DW3" s="5"/>
      <c r="DX3" s="5"/>
      <c r="DY3" s="5"/>
      <c r="DZ3" s="5"/>
      <c r="EA3" s="5"/>
      <c r="EB3" s="5"/>
      <c r="EC3" s="5"/>
      <c r="ED3" s="5"/>
      <c r="EE3" s="5"/>
      <c r="EF3" s="5"/>
      <c r="EG3" s="5"/>
      <c r="EH3" s="5"/>
      <c r="EI3" s="5"/>
      <c r="EJ3" s="5"/>
      <c r="EK3" s="5"/>
      <c r="EL3" s="5"/>
      <c r="EM3" s="5"/>
      <c r="EN3" s="5"/>
      <c r="EO3" s="5"/>
      <c r="EP3" s="6"/>
      <c r="EQ3" s="6"/>
    </row>
    <row r="4" spans="1:147" s="7" customFormat="1" ht="16.2" customHeight="1">
      <c r="A4" s="1"/>
      <c r="B4" s="1"/>
      <c r="C4" s="1" t="s">
        <v>105</v>
      </c>
      <c r="D4" s="1" t="s">
        <v>99</v>
      </c>
      <c r="E4" s="64" t="s">
        <v>97</v>
      </c>
      <c r="F4" s="64"/>
      <c r="G4" s="1"/>
      <c r="H4" s="1"/>
      <c r="I4" s="1"/>
      <c r="J4" s="1"/>
      <c r="K4" s="1"/>
      <c r="L4" s="1"/>
      <c r="M4" s="1"/>
      <c r="N4" s="1"/>
      <c r="O4" s="1"/>
      <c r="P4" s="1"/>
      <c r="Q4" s="1"/>
      <c r="R4" s="1"/>
      <c r="S4" s="13" t="s">
        <v>96</v>
      </c>
      <c r="T4" s="1"/>
      <c r="U4" s="3"/>
      <c r="V4" s="3"/>
      <c r="W4" s="3" t="s">
        <v>201</v>
      </c>
      <c r="X4" s="3"/>
      <c r="Y4" s="3"/>
      <c r="Z4" s="3"/>
      <c r="AA4" s="3"/>
      <c r="AB4" s="3"/>
      <c r="AC4" s="3"/>
      <c r="AD4" s="3"/>
      <c r="AE4" s="3"/>
      <c r="AF4" s="3"/>
      <c r="AG4" s="3"/>
      <c r="AH4" s="3"/>
      <c r="AI4" s="3"/>
      <c r="AJ4" s="3"/>
      <c r="AK4" s="3"/>
      <c r="AL4" s="3"/>
      <c r="AM4" s="3"/>
      <c r="AN4" s="3"/>
      <c r="BR4" s="15"/>
    </row>
    <row r="5" spans="1:147" s="7" customFormat="1" ht="9.4499999999999993" customHeight="1">
      <c r="A5" s="1"/>
      <c r="B5" s="2"/>
      <c r="C5" s="2"/>
      <c r="D5" s="2"/>
      <c r="E5" s="2"/>
      <c r="F5" s="2"/>
      <c r="G5" s="2"/>
      <c r="H5" s="2"/>
      <c r="I5" s="2"/>
      <c r="J5" s="2"/>
      <c r="K5" s="2"/>
      <c r="L5" s="2"/>
      <c r="M5" s="2"/>
      <c r="N5" s="2"/>
      <c r="O5" s="2"/>
      <c r="P5" s="2"/>
      <c r="Q5" s="2"/>
      <c r="R5" s="2"/>
      <c r="S5" s="2"/>
      <c r="T5" s="2"/>
      <c r="U5" s="3"/>
      <c r="V5" s="4"/>
      <c r="W5" s="4"/>
      <c r="X5" s="4"/>
      <c r="Y5" s="4"/>
      <c r="Z5" s="4"/>
      <c r="AA5" s="4"/>
      <c r="AB5" s="4"/>
      <c r="AC5" s="4"/>
      <c r="AD5" s="4"/>
      <c r="AE5" s="4"/>
      <c r="AF5" s="4"/>
      <c r="AG5" s="4"/>
      <c r="AH5" s="4"/>
      <c r="AI5" s="4"/>
      <c r="AJ5" s="4"/>
      <c r="AK5" s="4"/>
      <c r="AL5" s="4"/>
      <c r="AM5" s="4"/>
      <c r="AN5" s="4"/>
      <c r="BM5" s="5"/>
      <c r="BN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6"/>
      <c r="DP5" s="5"/>
      <c r="DQ5" s="5"/>
      <c r="DR5" s="5"/>
      <c r="DS5" s="5"/>
      <c r="DT5" s="5"/>
      <c r="DU5" s="5"/>
      <c r="DV5" s="5"/>
      <c r="DW5" s="6"/>
      <c r="DX5" s="6"/>
      <c r="DY5" s="6"/>
      <c r="DZ5" s="6"/>
      <c r="EA5" s="6"/>
      <c r="EB5" s="6"/>
      <c r="EC5" s="6"/>
      <c r="ED5" s="6"/>
      <c r="EE5" s="6"/>
      <c r="EF5" s="6"/>
      <c r="EG5" s="6"/>
      <c r="EH5" s="6"/>
      <c r="EI5" s="6"/>
      <c r="EJ5" s="6"/>
      <c r="EK5" s="6"/>
      <c r="EL5" s="6"/>
      <c r="EM5" s="6"/>
      <c r="EN5" s="5"/>
      <c r="EO5" s="5"/>
      <c r="EP5" s="6"/>
      <c r="EQ5" s="6"/>
    </row>
    <row r="6" spans="1:147" ht="15" customHeight="1">
      <c r="A6" s="83"/>
      <c r="C6" s="311" t="s">
        <v>206</v>
      </c>
      <c r="M6" s="310" t="s">
        <v>40</v>
      </c>
      <c r="N6" s="709"/>
      <c r="O6" s="709"/>
      <c r="P6" s="709"/>
      <c r="Q6" s="310" t="s">
        <v>39</v>
      </c>
      <c r="R6" s="354"/>
      <c r="T6" s="83"/>
      <c r="U6" s="84"/>
      <c r="W6" s="311" t="s">
        <v>206</v>
      </c>
      <c r="AG6" s="127" t="s">
        <v>40</v>
      </c>
      <c r="AH6" s="708" t="s">
        <v>119</v>
      </c>
      <c r="AI6" s="708"/>
      <c r="AJ6" s="708"/>
      <c r="AK6" s="127" t="s">
        <v>39</v>
      </c>
      <c r="AL6" s="112">
        <v>46334</v>
      </c>
      <c r="AN6" s="84"/>
      <c r="AO6" s="7"/>
      <c r="AP6" s="7"/>
      <c r="AQ6" s="7"/>
      <c r="AR6" s="7"/>
      <c r="AS6" s="7"/>
      <c r="AT6" s="7"/>
      <c r="AU6" s="7"/>
      <c r="AV6" s="7"/>
      <c r="AW6" s="7"/>
      <c r="AX6" s="7"/>
      <c r="AY6" s="7"/>
      <c r="AZ6" s="7"/>
      <c r="BA6" s="7"/>
      <c r="BB6" s="7"/>
      <c r="BC6" s="7"/>
      <c r="BD6" s="7"/>
      <c r="BE6" s="7"/>
      <c r="BF6" s="7"/>
      <c r="BG6" s="7"/>
      <c r="BH6" s="7"/>
      <c r="BI6" s="7"/>
      <c r="BJ6" s="7"/>
      <c r="BK6" s="7"/>
      <c r="BL6" s="7"/>
    </row>
    <row r="7" spans="1:147" ht="15" customHeight="1">
      <c r="A7" s="83"/>
      <c r="C7" s="129"/>
      <c r="M7" s="130"/>
      <c r="N7" s="130"/>
      <c r="O7" s="130"/>
      <c r="P7" s="130"/>
      <c r="Q7" s="130"/>
      <c r="R7" s="130"/>
      <c r="T7" s="83"/>
      <c r="U7" s="84"/>
      <c r="W7" s="129"/>
      <c r="AG7" s="130"/>
      <c r="AH7" s="130"/>
      <c r="AI7" s="130"/>
      <c r="AJ7" s="130"/>
      <c r="AK7" s="130"/>
      <c r="AL7" s="130"/>
      <c r="AN7" s="84"/>
      <c r="AO7" s="15"/>
    </row>
    <row r="8" spans="1:147" ht="15" customHeight="1">
      <c r="A8" s="83"/>
      <c r="C8" s="710" t="s">
        <v>181</v>
      </c>
      <c r="D8" s="711"/>
      <c r="E8" s="131" t="s">
        <v>6</v>
      </c>
      <c r="F8" s="714" t="str">
        <f>IF(基本情報!D16="","－",基本情報!D16)</f>
        <v>－</v>
      </c>
      <c r="G8" s="714"/>
      <c r="H8" s="714"/>
      <c r="I8" s="714"/>
      <c r="J8" s="714"/>
      <c r="K8" s="714"/>
      <c r="L8" s="714"/>
      <c r="M8" s="714"/>
      <c r="N8" s="714"/>
      <c r="P8" s="132"/>
      <c r="Q8" s="132"/>
      <c r="R8" s="132"/>
      <c r="T8" s="83"/>
      <c r="U8" s="84"/>
      <c r="W8" s="710" t="s">
        <v>181</v>
      </c>
      <c r="X8" s="711"/>
      <c r="Y8" s="131" t="s">
        <v>6</v>
      </c>
      <c r="Z8" s="705" t="str">
        <f>基本情報!J16</f>
        <v>低炭素株式会社</v>
      </c>
      <c r="AA8" s="705"/>
      <c r="AB8" s="705"/>
      <c r="AC8" s="705"/>
      <c r="AD8" s="705"/>
      <c r="AE8" s="705"/>
      <c r="AF8" s="705"/>
      <c r="AG8" s="705"/>
      <c r="AH8" s="705"/>
      <c r="AJ8" s="715"/>
      <c r="AK8" s="715"/>
      <c r="AL8" s="133"/>
      <c r="AN8" s="84"/>
      <c r="AO8" s="15"/>
    </row>
    <row r="9" spans="1:147" ht="15" customHeight="1">
      <c r="A9" s="83"/>
      <c r="C9" s="712"/>
      <c r="D9" s="713"/>
      <c r="E9" s="134" t="s">
        <v>169</v>
      </c>
      <c r="F9" s="716" t="str">
        <f>IF(基本情報!D17="","－",基本情報!D17)</f>
        <v>－</v>
      </c>
      <c r="G9" s="717"/>
      <c r="H9" s="717"/>
      <c r="I9" s="717"/>
      <c r="J9" s="717"/>
      <c r="K9" s="717"/>
      <c r="L9" s="717"/>
      <c r="M9" s="717"/>
      <c r="N9" s="718"/>
      <c r="P9" s="132"/>
      <c r="Q9" s="132"/>
      <c r="R9" s="132"/>
      <c r="T9" s="83"/>
      <c r="U9" s="84"/>
      <c r="W9" s="712"/>
      <c r="X9" s="713"/>
      <c r="Y9" s="134" t="s">
        <v>169</v>
      </c>
      <c r="Z9" s="719" t="str">
        <f>基本情報!J17</f>
        <v>御殿場工場</v>
      </c>
      <c r="AA9" s="720"/>
      <c r="AB9" s="720"/>
      <c r="AC9" s="720"/>
      <c r="AD9" s="720"/>
      <c r="AE9" s="720"/>
      <c r="AF9" s="720"/>
      <c r="AG9" s="720"/>
      <c r="AH9" s="721"/>
      <c r="AJ9" s="715"/>
      <c r="AK9" s="715"/>
      <c r="AL9" s="715"/>
      <c r="AN9" s="84"/>
      <c r="AO9" s="91"/>
    </row>
    <row r="10" spans="1:147" ht="15" customHeight="1">
      <c r="A10" s="83"/>
      <c r="C10" s="712"/>
      <c r="D10" s="713"/>
      <c r="E10" s="135" t="s">
        <v>1</v>
      </c>
      <c r="F10" s="722" t="str">
        <f>IF(基本情報!D18="","－",基本情報!D18)</f>
        <v>－</v>
      </c>
      <c r="G10" s="722"/>
      <c r="H10" s="722"/>
      <c r="I10" s="722"/>
      <c r="J10" s="722"/>
      <c r="K10" s="131" t="s">
        <v>31</v>
      </c>
      <c r="L10" s="714" t="str">
        <f>IF(基本情報!D19="","－",基本情報!D19)</f>
        <v>－</v>
      </c>
      <c r="M10" s="714"/>
      <c r="N10" s="714"/>
      <c r="P10" s="132"/>
      <c r="Q10" s="132"/>
      <c r="R10" s="132"/>
      <c r="T10" s="83"/>
      <c r="U10" s="84"/>
      <c r="W10" s="712"/>
      <c r="X10" s="713"/>
      <c r="Y10" s="135" t="s">
        <v>1</v>
      </c>
      <c r="Z10" s="723" t="str">
        <f>基本情報!J18</f>
        <v>静岡県御殿場市〇〇町　１－２－３</v>
      </c>
      <c r="AA10" s="723"/>
      <c r="AB10" s="723"/>
      <c r="AC10" s="723"/>
      <c r="AD10" s="723"/>
      <c r="AE10" s="131" t="s">
        <v>31</v>
      </c>
      <c r="AF10" s="705" t="str">
        <f>基本情報!J19</f>
        <v>JR御殿場駅</v>
      </c>
      <c r="AG10" s="705"/>
      <c r="AH10" s="705"/>
      <c r="AJ10" s="715"/>
      <c r="AK10" s="715"/>
      <c r="AL10" s="715"/>
      <c r="AN10" s="84"/>
      <c r="AO10" s="15"/>
    </row>
    <row r="11" spans="1:147" s="137" customFormat="1" ht="15" customHeight="1">
      <c r="A11" s="136"/>
      <c r="C11" s="138" t="s">
        <v>107</v>
      </c>
      <c r="D11" s="139"/>
      <c r="P11" s="85"/>
      <c r="Q11" s="85"/>
      <c r="R11" s="85"/>
      <c r="T11" s="136"/>
      <c r="U11" s="140"/>
      <c r="W11" s="138" t="s">
        <v>107</v>
      </c>
      <c r="X11" s="139"/>
      <c r="AJ11" s="85"/>
      <c r="AK11" s="85"/>
      <c r="AL11" s="85"/>
      <c r="AN11" s="140"/>
    </row>
    <row r="12" spans="1:147" ht="15" customHeight="1">
      <c r="A12" s="83"/>
      <c r="C12" s="697" t="s">
        <v>37</v>
      </c>
      <c r="D12" s="686" t="s">
        <v>12</v>
      </c>
      <c r="E12" s="700" t="s">
        <v>182</v>
      </c>
      <c r="F12" s="702" t="s">
        <v>183</v>
      </c>
      <c r="G12" s="703"/>
      <c r="H12" s="704"/>
      <c r="I12" s="702" t="s">
        <v>13</v>
      </c>
      <c r="J12" s="703"/>
      <c r="K12" s="703"/>
      <c r="L12" s="677" t="s">
        <v>32</v>
      </c>
      <c r="M12" s="686" t="s">
        <v>166</v>
      </c>
      <c r="N12" s="689" t="s">
        <v>161</v>
      </c>
      <c r="O12" s="690"/>
      <c r="P12" s="692" t="s">
        <v>167</v>
      </c>
      <c r="Q12" s="690"/>
      <c r="R12" s="652" t="s">
        <v>162</v>
      </c>
      <c r="T12" s="83"/>
      <c r="U12" s="84"/>
      <c r="W12" s="694" t="s">
        <v>37</v>
      </c>
      <c r="X12" s="683" t="s">
        <v>12</v>
      </c>
      <c r="Y12" s="669" t="s">
        <v>182</v>
      </c>
      <c r="Z12" s="672" t="s">
        <v>183</v>
      </c>
      <c r="AA12" s="673"/>
      <c r="AB12" s="674"/>
      <c r="AC12" s="672" t="s">
        <v>13</v>
      </c>
      <c r="AD12" s="673"/>
      <c r="AE12" s="673"/>
      <c r="AF12" s="675" t="s">
        <v>32</v>
      </c>
      <c r="AG12" s="683" t="s">
        <v>166</v>
      </c>
      <c r="AH12" s="706" t="s">
        <v>161</v>
      </c>
      <c r="AI12" s="648"/>
      <c r="AJ12" s="647" t="s">
        <v>167</v>
      </c>
      <c r="AK12" s="648"/>
      <c r="AL12" s="651" t="s">
        <v>10</v>
      </c>
      <c r="AN12" s="84"/>
      <c r="BI12" s="137"/>
    </row>
    <row r="13" spans="1:147" ht="15" customHeight="1">
      <c r="A13" s="83"/>
      <c r="C13" s="698"/>
      <c r="D13" s="687"/>
      <c r="E13" s="701"/>
      <c r="F13" s="653" t="s">
        <v>30</v>
      </c>
      <c r="G13" s="655" t="s">
        <v>31</v>
      </c>
      <c r="H13" s="656"/>
      <c r="I13" s="659" t="s">
        <v>75</v>
      </c>
      <c r="J13" s="660" t="s">
        <v>16</v>
      </c>
      <c r="K13" s="655" t="s">
        <v>76</v>
      </c>
      <c r="L13" s="678"/>
      <c r="M13" s="687"/>
      <c r="N13" s="691"/>
      <c r="O13" s="691"/>
      <c r="P13" s="693"/>
      <c r="Q13" s="691"/>
      <c r="R13" s="652"/>
      <c r="T13" s="83"/>
      <c r="U13" s="84"/>
      <c r="W13" s="695"/>
      <c r="X13" s="684"/>
      <c r="Y13" s="670"/>
      <c r="Z13" s="662" t="s">
        <v>30</v>
      </c>
      <c r="AA13" s="664" t="s">
        <v>31</v>
      </c>
      <c r="AB13" s="665"/>
      <c r="AC13" s="668" t="s">
        <v>75</v>
      </c>
      <c r="AD13" s="707" t="s">
        <v>16</v>
      </c>
      <c r="AE13" s="664" t="s">
        <v>76</v>
      </c>
      <c r="AF13" s="676"/>
      <c r="AG13" s="684"/>
      <c r="AH13" s="650"/>
      <c r="AI13" s="650"/>
      <c r="AJ13" s="649"/>
      <c r="AK13" s="650"/>
      <c r="AL13" s="652"/>
      <c r="AN13" s="84"/>
    </row>
    <row r="14" spans="1:147" ht="15" customHeight="1">
      <c r="A14" s="83"/>
      <c r="C14" s="699"/>
      <c r="D14" s="688"/>
      <c r="E14" s="661"/>
      <c r="F14" s="654"/>
      <c r="G14" s="657"/>
      <c r="H14" s="658"/>
      <c r="I14" s="657"/>
      <c r="J14" s="661"/>
      <c r="K14" s="657"/>
      <c r="L14" s="678"/>
      <c r="M14" s="688"/>
      <c r="N14" s="272" t="s">
        <v>14</v>
      </c>
      <c r="O14" s="273" t="s">
        <v>15</v>
      </c>
      <c r="P14" s="273" t="s">
        <v>14</v>
      </c>
      <c r="Q14" s="273" t="s">
        <v>15</v>
      </c>
      <c r="R14" s="652"/>
      <c r="T14" s="83"/>
      <c r="U14" s="84"/>
      <c r="W14" s="696"/>
      <c r="X14" s="685"/>
      <c r="Y14" s="671"/>
      <c r="Z14" s="663"/>
      <c r="AA14" s="666"/>
      <c r="AB14" s="667"/>
      <c r="AC14" s="666"/>
      <c r="AD14" s="671"/>
      <c r="AE14" s="666"/>
      <c r="AF14" s="676"/>
      <c r="AG14" s="685"/>
      <c r="AH14" s="141" t="s">
        <v>14</v>
      </c>
      <c r="AI14" s="142" t="s">
        <v>15</v>
      </c>
      <c r="AJ14" s="142" t="s">
        <v>14</v>
      </c>
      <c r="AK14" s="142" t="s">
        <v>15</v>
      </c>
      <c r="AL14" s="652"/>
      <c r="AN14" s="84"/>
    </row>
    <row r="15" spans="1:147" ht="17.399999999999999" customHeight="1">
      <c r="A15" s="83"/>
      <c r="C15" s="277"/>
      <c r="D15" s="278"/>
      <c r="E15" s="279"/>
      <c r="F15" s="280"/>
      <c r="G15" s="679"/>
      <c r="H15" s="680"/>
      <c r="I15" s="281"/>
      <c r="J15" s="282"/>
      <c r="K15" s="281"/>
      <c r="L15" s="279"/>
      <c r="M15" s="283"/>
      <c r="N15" s="284"/>
      <c r="O15" s="285"/>
      <c r="P15" s="285"/>
      <c r="Q15" s="285"/>
      <c r="R15" s="274">
        <f>M15+N15*O15+P15*Q15</f>
        <v>0</v>
      </c>
      <c r="T15" s="83"/>
      <c r="U15" s="84"/>
      <c r="W15" s="143">
        <v>1</v>
      </c>
      <c r="X15" s="144">
        <v>46290</v>
      </c>
      <c r="Y15" s="145" t="s">
        <v>58</v>
      </c>
      <c r="Z15" s="146" t="s">
        <v>69</v>
      </c>
      <c r="AA15" s="681" t="s">
        <v>66</v>
      </c>
      <c r="AB15" s="682"/>
      <c r="AC15" s="147" t="s">
        <v>66</v>
      </c>
      <c r="AD15" s="148" t="s">
        <v>44</v>
      </c>
      <c r="AE15" s="147" t="s">
        <v>65</v>
      </c>
      <c r="AF15" s="145" t="s">
        <v>72</v>
      </c>
      <c r="AG15" s="149">
        <v>165</v>
      </c>
      <c r="AH15" s="150">
        <v>1</v>
      </c>
      <c r="AI15" s="151">
        <v>1000</v>
      </c>
      <c r="AJ15" s="151"/>
      <c r="AK15" s="151"/>
      <c r="AL15" s="152">
        <f>AG15+AH15*AI15+AJ15*AK15</f>
        <v>1165</v>
      </c>
      <c r="AN15" s="84"/>
    </row>
    <row r="16" spans="1:147" ht="17.399999999999999" customHeight="1">
      <c r="A16" s="83"/>
      <c r="C16" s="286"/>
      <c r="D16" s="287"/>
      <c r="E16" s="288"/>
      <c r="F16" s="289"/>
      <c r="G16" s="643"/>
      <c r="H16" s="644"/>
      <c r="I16" s="290"/>
      <c r="J16" s="291"/>
      <c r="K16" s="290"/>
      <c r="L16" s="288"/>
      <c r="M16" s="292"/>
      <c r="N16" s="293"/>
      <c r="O16" s="294"/>
      <c r="P16" s="294"/>
      <c r="Q16" s="294"/>
      <c r="R16" s="275">
        <f>M16+N16*O16+P16*Q16</f>
        <v>0</v>
      </c>
      <c r="T16" s="83"/>
      <c r="U16" s="84"/>
      <c r="W16" s="153">
        <v>1</v>
      </c>
      <c r="X16" s="154"/>
      <c r="Y16" s="155"/>
      <c r="Z16" s="156"/>
      <c r="AA16" s="645"/>
      <c r="AB16" s="646"/>
      <c r="AC16" s="157" t="s">
        <v>65</v>
      </c>
      <c r="AD16" s="158" t="s">
        <v>44</v>
      </c>
      <c r="AE16" s="157" t="s">
        <v>80</v>
      </c>
      <c r="AF16" s="155" t="s">
        <v>81</v>
      </c>
      <c r="AG16" s="159">
        <v>772</v>
      </c>
      <c r="AH16" s="160"/>
      <c r="AI16" s="161"/>
      <c r="AJ16" s="161"/>
      <c r="AK16" s="161"/>
      <c r="AL16" s="162">
        <f>AG16+AH16*AI16+AJ16*AK16</f>
        <v>772</v>
      </c>
      <c r="AN16" s="84"/>
    </row>
    <row r="17" spans="1:51" ht="17.399999999999999" customHeight="1">
      <c r="A17" s="83"/>
      <c r="C17" s="286"/>
      <c r="D17" s="287"/>
      <c r="E17" s="288"/>
      <c r="F17" s="289"/>
      <c r="G17" s="643"/>
      <c r="H17" s="644"/>
      <c r="I17" s="290"/>
      <c r="J17" s="291"/>
      <c r="K17" s="290"/>
      <c r="L17" s="288"/>
      <c r="M17" s="292"/>
      <c r="N17" s="293"/>
      <c r="O17" s="294"/>
      <c r="P17" s="294"/>
      <c r="Q17" s="294"/>
      <c r="R17" s="275">
        <f t="shared" ref="R17:R35" si="0">M17+N17*O17+P17*Q17</f>
        <v>0</v>
      </c>
      <c r="T17" s="83"/>
      <c r="U17" s="84"/>
      <c r="W17" s="153">
        <v>1</v>
      </c>
      <c r="X17" s="154"/>
      <c r="Y17" s="155"/>
      <c r="Z17" s="156"/>
      <c r="AA17" s="645"/>
      <c r="AB17" s="646"/>
      <c r="AC17" s="157" t="s">
        <v>82</v>
      </c>
      <c r="AD17" s="158" t="s">
        <v>44</v>
      </c>
      <c r="AE17" s="157" t="s">
        <v>83</v>
      </c>
      <c r="AF17" s="155" t="s">
        <v>68</v>
      </c>
      <c r="AG17" s="159">
        <v>500</v>
      </c>
      <c r="AH17" s="160"/>
      <c r="AI17" s="161"/>
      <c r="AJ17" s="161"/>
      <c r="AK17" s="161"/>
      <c r="AL17" s="162">
        <f t="shared" ref="AL17:AL35" si="1">AG17+AH17*AI17+AJ17*AK17</f>
        <v>500</v>
      </c>
      <c r="AN17" s="84"/>
    </row>
    <row r="18" spans="1:51" ht="17.399999999999999" customHeight="1">
      <c r="A18" s="83"/>
      <c r="C18" s="286"/>
      <c r="D18" s="287"/>
      <c r="E18" s="288"/>
      <c r="F18" s="289"/>
      <c r="G18" s="643"/>
      <c r="H18" s="644"/>
      <c r="I18" s="290"/>
      <c r="J18" s="291"/>
      <c r="K18" s="290"/>
      <c r="L18" s="288"/>
      <c r="M18" s="292"/>
      <c r="N18" s="293"/>
      <c r="O18" s="294"/>
      <c r="P18" s="294"/>
      <c r="Q18" s="294"/>
      <c r="R18" s="275">
        <f t="shared" si="0"/>
        <v>0</v>
      </c>
      <c r="T18" s="83"/>
      <c r="U18" s="84"/>
      <c r="W18" s="153">
        <v>1</v>
      </c>
      <c r="X18" s="154"/>
      <c r="Y18" s="155"/>
      <c r="Z18" s="156"/>
      <c r="AA18" s="645"/>
      <c r="AB18" s="646"/>
      <c r="AC18" s="157" t="s">
        <v>86</v>
      </c>
      <c r="AD18" s="158" t="s">
        <v>73</v>
      </c>
      <c r="AE18" s="157" t="s">
        <v>89</v>
      </c>
      <c r="AF18" s="155" t="s">
        <v>88</v>
      </c>
      <c r="AG18" s="159">
        <v>600</v>
      </c>
      <c r="AH18" s="160"/>
      <c r="AI18" s="161"/>
      <c r="AJ18" s="161"/>
      <c r="AK18" s="161"/>
      <c r="AL18" s="162">
        <f t="shared" si="1"/>
        <v>600</v>
      </c>
      <c r="AN18" s="84"/>
    </row>
    <row r="19" spans="1:51" ht="17.399999999999999" customHeight="1">
      <c r="A19" s="83"/>
      <c r="C19" s="286"/>
      <c r="D19" s="287"/>
      <c r="E19" s="288"/>
      <c r="F19" s="289"/>
      <c r="G19" s="643"/>
      <c r="H19" s="644"/>
      <c r="I19" s="290"/>
      <c r="J19" s="291"/>
      <c r="K19" s="290"/>
      <c r="L19" s="288"/>
      <c r="M19" s="292"/>
      <c r="N19" s="293"/>
      <c r="O19" s="294"/>
      <c r="P19" s="294"/>
      <c r="Q19" s="294"/>
      <c r="R19" s="275">
        <f t="shared" si="0"/>
        <v>0</v>
      </c>
      <c r="T19" s="83"/>
      <c r="U19" s="84"/>
      <c r="W19" s="153">
        <v>1</v>
      </c>
      <c r="X19" s="154"/>
      <c r="Y19" s="155"/>
      <c r="Z19" s="156" t="s">
        <v>85</v>
      </c>
      <c r="AA19" s="645" t="s">
        <v>84</v>
      </c>
      <c r="AB19" s="646"/>
      <c r="AC19" s="157" t="s">
        <v>83</v>
      </c>
      <c r="AD19" s="158" t="s">
        <v>44</v>
      </c>
      <c r="AE19" s="157" t="s">
        <v>84</v>
      </c>
      <c r="AF19" s="155" t="s">
        <v>68</v>
      </c>
      <c r="AG19" s="159">
        <v>1140</v>
      </c>
      <c r="AH19" s="160"/>
      <c r="AI19" s="161"/>
      <c r="AJ19" s="161"/>
      <c r="AK19" s="161"/>
      <c r="AL19" s="162">
        <f t="shared" si="1"/>
        <v>1140</v>
      </c>
      <c r="AN19" s="84"/>
      <c r="AP19" s="15"/>
    </row>
    <row r="20" spans="1:51" ht="17.399999999999999" customHeight="1">
      <c r="A20" s="83"/>
      <c r="C20" s="286"/>
      <c r="D20" s="287"/>
      <c r="E20" s="288"/>
      <c r="F20" s="289"/>
      <c r="G20" s="643"/>
      <c r="H20" s="644"/>
      <c r="I20" s="290"/>
      <c r="J20" s="291"/>
      <c r="K20" s="290"/>
      <c r="L20" s="288"/>
      <c r="M20" s="292"/>
      <c r="N20" s="293"/>
      <c r="O20" s="294"/>
      <c r="P20" s="294"/>
      <c r="Q20" s="294"/>
      <c r="R20" s="275">
        <f t="shared" si="0"/>
        <v>0</v>
      </c>
      <c r="T20" s="83"/>
      <c r="U20" s="84"/>
      <c r="W20" s="153">
        <v>1</v>
      </c>
      <c r="X20" s="154"/>
      <c r="Y20" s="155" t="s">
        <v>59</v>
      </c>
      <c r="Z20" s="156" t="s">
        <v>69</v>
      </c>
      <c r="AA20" s="645" t="s">
        <v>66</v>
      </c>
      <c r="AB20" s="646"/>
      <c r="AC20" s="157" t="s">
        <v>66</v>
      </c>
      <c r="AD20" s="158" t="s">
        <v>73</v>
      </c>
      <c r="AE20" s="157" t="s">
        <v>65</v>
      </c>
      <c r="AF20" s="155" t="s">
        <v>72</v>
      </c>
      <c r="AG20" s="159">
        <v>330</v>
      </c>
      <c r="AH20" s="160">
        <v>1</v>
      </c>
      <c r="AI20" s="161">
        <v>1000</v>
      </c>
      <c r="AJ20" s="161"/>
      <c r="AK20" s="161"/>
      <c r="AL20" s="162">
        <f t="shared" si="1"/>
        <v>1330</v>
      </c>
      <c r="AN20" s="84"/>
    </row>
    <row r="21" spans="1:51" ht="17.399999999999999" customHeight="1">
      <c r="A21" s="83"/>
      <c r="C21" s="286"/>
      <c r="D21" s="287"/>
      <c r="E21" s="288"/>
      <c r="F21" s="289"/>
      <c r="G21" s="643"/>
      <c r="H21" s="644"/>
      <c r="I21" s="290"/>
      <c r="J21" s="291"/>
      <c r="K21" s="290"/>
      <c r="L21" s="288"/>
      <c r="M21" s="292"/>
      <c r="N21" s="293"/>
      <c r="O21" s="294"/>
      <c r="P21" s="294"/>
      <c r="Q21" s="294"/>
      <c r="R21" s="275">
        <f t="shared" si="0"/>
        <v>0</v>
      </c>
      <c r="T21" s="83"/>
      <c r="U21" s="84"/>
      <c r="W21" s="153">
        <v>1</v>
      </c>
      <c r="X21" s="154"/>
      <c r="Y21" s="155"/>
      <c r="Z21" s="156"/>
      <c r="AA21" s="645"/>
      <c r="AB21" s="646"/>
      <c r="AC21" s="157" t="s">
        <v>65</v>
      </c>
      <c r="AD21" s="158" t="s">
        <v>73</v>
      </c>
      <c r="AE21" s="157" t="s">
        <v>80</v>
      </c>
      <c r="AF21" s="155" t="s">
        <v>81</v>
      </c>
      <c r="AG21" s="159">
        <v>1544</v>
      </c>
      <c r="AH21" s="160"/>
      <c r="AI21" s="161"/>
      <c r="AJ21" s="161"/>
      <c r="AK21" s="161"/>
      <c r="AL21" s="162">
        <f t="shared" si="1"/>
        <v>1544</v>
      </c>
      <c r="AN21" s="84"/>
      <c r="AO21" s="15"/>
    </row>
    <row r="22" spans="1:51" ht="17.399999999999999" customHeight="1">
      <c r="A22" s="83"/>
      <c r="C22" s="286"/>
      <c r="D22" s="287"/>
      <c r="E22" s="288"/>
      <c r="F22" s="289"/>
      <c r="G22" s="643"/>
      <c r="H22" s="644"/>
      <c r="I22" s="290"/>
      <c r="J22" s="291"/>
      <c r="K22" s="290"/>
      <c r="L22" s="288"/>
      <c r="M22" s="292"/>
      <c r="N22" s="293"/>
      <c r="O22" s="294"/>
      <c r="P22" s="294"/>
      <c r="Q22" s="294"/>
      <c r="R22" s="275">
        <f t="shared" si="0"/>
        <v>0</v>
      </c>
      <c r="T22" s="83"/>
      <c r="U22" s="84"/>
      <c r="W22" s="153">
        <v>1</v>
      </c>
      <c r="X22" s="154"/>
      <c r="Y22" s="155"/>
      <c r="Z22" s="156"/>
      <c r="AA22" s="645"/>
      <c r="AB22" s="646"/>
      <c r="AC22" s="157" t="s">
        <v>82</v>
      </c>
      <c r="AD22" s="158" t="s">
        <v>73</v>
      </c>
      <c r="AE22" s="157" t="s">
        <v>83</v>
      </c>
      <c r="AF22" s="155" t="s">
        <v>68</v>
      </c>
      <c r="AG22" s="159">
        <v>1000</v>
      </c>
      <c r="AH22" s="160"/>
      <c r="AI22" s="161"/>
      <c r="AJ22" s="161"/>
      <c r="AK22" s="161"/>
      <c r="AL22" s="162">
        <f t="shared" si="1"/>
        <v>1000</v>
      </c>
      <c r="AN22" s="84"/>
      <c r="AO22" s="15"/>
    </row>
    <row r="23" spans="1:51" ht="17.399999999999999" customHeight="1">
      <c r="A23" s="83"/>
      <c r="C23" s="286"/>
      <c r="D23" s="287"/>
      <c r="E23" s="288"/>
      <c r="F23" s="289"/>
      <c r="G23" s="643"/>
      <c r="H23" s="644"/>
      <c r="I23" s="290"/>
      <c r="J23" s="291"/>
      <c r="K23" s="290"/>
      <c r="L23" s="288"/>
      <c r="M23" s="292"/>
      <c r="N23" s="293"/>
      <c r="O23" s="294"/>
      <c r="P23" s="294"/>
      <c r="Q23" s="294"/>
      <c r="R23" s="275">
        <f t="shared" si="0"/>
        <v>0</v>
      </c>
      <c r="T23" s="83"/>
      <c r="U23" s="84"/>
      <c r="W23" s="153">
        <v>1</v>
      </c>
      <c r="X23" s="154"/>
      <c r="Y23" s="155"/>
      <c r="Z23" s="156"/>
      <c r="AA23" s="645"/>
      <c r="AB23" s="646"/>
      <c r="AC23" s="157" t="s">
        <v>86</v>
      </c>
      <c r="AD23" s="158" t="s">
        <v>73</v>
      </c>
      <c r="AE23" s="157" t="s">
        <v>87</v>
      </c>
      <c r="AF23" s="155" t="s">
        <v>88</v>
      </c>
      <c r="AG23" s="159">
        <v>600</v>
      </c>
      <c r="AH23" s="160"/>
      <c r="AI23" s="161"/>
      <c r="AJ23" s="161"/>
      <c r="AK23" s="161"/>
      <c r="AL23" s="162">
        <f t="shared" si="1"/>
        <v>600</v>
      </c>
      <c r="AN23" s="84"/>
      <c r="AO23" s="163"/>
    </row>
    <row r="24" spans="1:51" ht="17.399999999999999" customHeight="1">
      <c r="A24" s="83"/>
      <c r="C24" s="286"/>
      <c r="D24" s="287"/>
      <c r="E24" s="288"/>
      <c r="F24" s="289"/>
      <c r="G24" s="643"/>
      <c r="H24" s="644"/>
      <c r="I24" s="290"/>
      <c r="J24" s="291"/>
      <c r="K24" s="290"/>
      <c r="L24" s="288"/>
      <c r="M24" s="292"/>
      <c r="N24" s="293"/>
      <c r="O24" s="294"/>
      <c r="P24" s="294"/>
      <c r="Q24" s="294"/>
      <c r="R24" s="275">
        <f t="shared" si="0"/>
        <v>0</v>
      </c>
      <c r="T24" s="83"/>
      <c r="U24" s="84"/>
      <c r="W24" s="153">
        <v>2</v>
      </c>
      <c r="X24" s="154">
        <v>46296</v>
      </c>
      <c r="Y24" s="155" t="s">
        <v>59</v>
      </c>
      <c r="Z24" s="156" t="s">
        <v>69</v>
      </c>
      <c r="AA24" s="645" t="s">
        <v>66</v>
      </c>
      <c r="AB24" s="646"/>
      <c r="AC24" s="157" t="s">
        <v>70</v>
      </c>
      <c r="AD24" s="158" t="s">
        <v>44</v>
      </c>
      <c r="AE24" s="157" t="s">
        <v>131</v>
      </c>
      <c r="AF24" s="155" t="s">
        <v>71</v>
      </c>
      <c r="AG24" s="159">
        <v>2143</v>
      </c>
      <c r="AH24" s="160">
        <v>1</v>
      </c>
      <c r="AI24" s="161">
        <v>1000</v>
      </c>
      <c r="AJ24" s="161">
        <v>1</v>
      </c>
      <c r="AK24" s="161">
        <v>8000</v>
      </c>
      <c r="AL24" s="162">
        <f t="shared" si="1"/>
        <v>11143</v>
      </c>
      <c r="AN24" s="84"/>
    </row>
    <row r="25" spans="1:51" ht="17.399999999999999" customHeight="1">
      <c r="A25" s="83"/>
      <c r="C25" s="286"/>
      <c r="D25" s="287"/>
      <c r="E25" s="288"/>
      <c r="F25" s="289"/>
      <c r="G25" s="643"/>
      <c r="H25" s="644"/>
      <c r="I25" s="290"/>
      <c r="J25" s="291"/>
      <c r="K25" s="290"/>
      <c r="L25" s="288"/>
      <c r="M25" s="292"/>
      <c r="N25" s="293"/>
      <c r="O25" s="294"/>
      <c r="P25" s="294"/>
      <c r="Q25" s="294"/>
      <c r="R25" s="275">
        <f t="shared" si="0"/>
        <v>0</v>
      </c>
      <c r="T25" s="83"/>
      <c r="U25" s="84"/>
      <c r="W25" s="153">
        <v>2</v>
      </c>
      <c r="X25" s="154">
        <v>46297</v>
      </c>
      <c r="Y25" s="155" t="s">
        <v>59</v>
      </c>
      <c r="Z25" s="156" t="s">
        <v>69</v>
      </c>
      <c r="AA25" s="645" t="s">
        <v>66</v>
      </c>
      <c r="AB25" s="646"/>
      <c r="AC25" s="157" t="s">
        <v>70</v>
      </c>
      <c r="AD25" s="158" t="s">
        <v>74</v>
      </c>
      <c r="AE25" s="157" t="s">
        <v>131</v>
      </c>
      <c r="AF25" s="155" t="s">
        <v>71</v>
      </c>
      <c r="AG25" s="159">
        <v>2143</v>
      </c>
      <c r="AH25" s="160">
        <v>1</v>
      </c>
      <c r="AI25" s="161">
        <v>1000</v>
      </c>
      <c r="AJ25" s="161"/>
      <c r="AK25" s="161"/>
      <c r="AL25" s="162">
        <f t="shared" si="1"/>
        <v>3143</v>
      </c>
      <c r="AN25" s="84"/>
    </row>
    <row r="26" spans="1:51" ht="17.399999999999999" customHeight="1">
      <c r="A26" s="83"/>
      <c r="C26" s="286"/>
      <c r="D26" s="287"/>
      <c r="E26" s="288"/>
      <c r="F26" s="289"/>
      <c r="G26" s="643"/>
      <c r="H26" s="644"/>
      <c r="I26" s="290"/>
      <c r="J26" s="291"/>
      <c r="K26" s="290"/>
      <c r="L26" s="288"/>
      <c r="M26" s="292"/>
      <c r="N26" s="293"/>
      <c r="O26" s="294"/>
      <c r="P26" s="294"/>
      <c r="Q26" s="294"/>
      <c r="R26" s="275">
        <f t="shared" si="0"/>
        <v>0</v>
      </c>
      <c r="T26" s="83"/>
      <c r="U26" s="84"/>
      <c r="W26" s="153">
        <v>3</v>
      </c>
      <c r="X26" s="154">
        <v>46318</v>
      </c>
      <c r="Y26" s="155" t="s">
        <v>58</v>
      </c>
      <c r="Z26" s="156" t="s">
        <v>69</v>
      </c>
      <c r="AA26" s="645" t="s">
        <v>66</v>
      </c>
      <c r="AB26" s="646"/>
      <c r="AC26" s="157" t="s">
        <v>66</v>
      </c>
      <c r="AD26" s="158" t="s">
        <v>44</v>
      </c>
      <c r="AE26" s="157" t="s">
        <v>65</v>
      </c>
      <c r="AF26" s="155" t="s">
        <v>72</v>
      </c>
      <c r="AG26" s="159">
        <v>165</v>
      </c>
      <c r="AH26" s="160">
        <v>1</v>
      </c>
      <c r="AI26" s="161">
        <v>1000</v>
      </c>
      <c r="AJ26" s="161"/>
      <c r="AK26" s="161"/>
      <c r="AL26" s="162">
        <f t="shared" si="1"/>
        <v>1165</v>
      </c>
      <c r="AN26" s="84"/>
      <c r="AO26" s="164" t="s">
        <v>43</v>
      </c>
    </row>
    <row r="27" spans="1:51" ht="17.399999999999999" customHeight="1">
      <c r="A27" s="83"/>
      <c r="C27" s="286"/>
      <c r="D27" s="287"/>
      <c r="E27" s="288"/>
      <c r="F27" s="289"/>
      <c r="G27" s="643"/>
      <c r="H27" s="644"/>
      <c r="I27" s="290"/>
      <c r="J27" s="291"/>
      <c r="K27" s="290"/>
      <c r="L27" s="288"/>
      <c r="M27" s="292"/>
      <c r="N27" s="293"/>
      <c r="O27" s="294"/>
      <c r="P27" s="294"/>
      <c r="Q27" s="294"/>
      <c r="R27" s="275">
        <f t="shared" si="0"/>
        <v>0</v>
      </c>
      <c r="T27" s="83"/>
      <c r="U27" s="84"/>
      <c r="W27" s="153">
        <v>3</v>
      </c>
      <c r="X27" s="154"/>
      <c r="Y27" s="155"/>
      <c r="Z27" s="156"/>
      <c r="AA27" s="645"/>
      <c r="AB27" s="646"/>
      <c r="AC27" s="157" t="s">
        <v>65</v>
      </c>
      <c r="AD27" s="158" t="s">
        <v>44</v>
      </c>
      <c r="AE27" s="157" t="s">
        <v>80</v>
      </c>
      <c r="AF27" s="155" t="s">
        <v>81</v>
      </c>
      <c r="AG27" s="159">
        <v>772</v>
      </c>
      <c r="AH27" s="160"/>
      <c r="AI27" s="161"/>
      <c r="AJ27" s="161"/>
      <c r="AK27" s="161"/>
      <c r="AL27" s="162">
        <f t="shared" si="1"/>
        <v>772</v>
      </c>
      <c r="AN27" s="84"/>
    </row>
    <row r="28" spans="1:51" ht="17.399999999999999" customHeight="1">
      <c r="A28" s="83"/>
      <c r="C28" s="286"/>
      <c r="D28" s="287"/>
      <c r="E28" s="288"/>
      <c r="F28" s="289"/>
      <c r="G28" s="643"/>
      <c r="H28" s="644"/>
      <c r="I28" s="290"/>
      <c r="J28" s="291"/>
      <c r="K28" s="290"/>
      <c r="L28" s="288"/>
      <c r="M28" s="292"/>
      <c r="N28" s="293"/>
      <c r="O28" s="294"/>
      <c r="P28" s="294"/>
      <c r="Q28" s="294"/>
      <c r="R28" s="275">
        <f t="shared" si="0"/>
        <v>0</v>
      </c>
      <c r="T28" s="83"/>
      <c r="U28" s="84"/>
      <c r="W28" s="153">
        <v>3</v>
      </c>
      <c r="X28" s="154"/>
      <c r="Y28" s="155"/>
      <c r="Z28" s="156"/>
      <c r="AA28" s="645"/>
      <c r="AB28" s="646"/>
      <c r="AC28" s="157" t="s">
        <v>82</v>
      </c>
      <c r="AD28" s="158" t="s">
        <v>44</v>
      </c>
      <c r="AE28" s="157" t="s">
        <v>83</v>
      </c>
      <c r="AF28" s="155" t="s">
        <v>68</v>
      </c>
      <c r="AG28" s="159">
        <v>500</v>
      </c>
      <c r="AH28" s="160"/>
      <c r="AI28" s="161"/>
      <c r="AJ28" s="161"/>
      <c r="AK28" s="161"/>
      <c r="AL28" s="162">
        <f t="shared" si="1"/>
        <v>500</v>
      </c>
      <c r="AN28" s="84"/>
      <c r="AY28" s="85" t="s">
        <v>42</v>
      </c>
    </row>
    <row r="29" spans="1:51" ht="17.399999999999999" customHeight="1">
      <c r="A29" s="83"/>
      <c r="C29" s="286"/>
      <c r="D29" s="287"/>
      <c r="E29" s="288"/>
      <c r="F29" s="289"/>
      <c r="G29" s="643"/>
      <c r="H29" s="644"/>
      <c r="I29" s="290"/>
      <c r="J29" s="291"/>
      <c r="K29" s="290"/>
      <c r="L29" s="288"/>
      <c r="M29" s="292"/>
      <c r="N29" s="293"/>
      <c r="O29" s="294"/>
      <c r="P29" s="294"/>
      <c r="Q29" s="294"/>
      <c r="R29" s="275">
        <f t="shared" si="0"/>
        <v>0</v>
      </c>
      <c r="T29" s="83"/>
      <c r="U29" s="84"/>
      <c r="W29" s="153">
        <v>3</v>
      </c>
      <c r="X29" s="154"/>
      <c r="Y29" s="155"/>
      <c r="Z29" s="156"/>
      <c r="AA29" s="645"/>
      <c r="AB29" s="646"/>
      <c r="AC29" s="157" t="s">
        <v>86</v>
      </c>
      <c r="AD29" s="158" t="s">
        <v>44</v>
      </c>
      <c r="AE29" s="157" t="s">
        <v>87</v>
      </c>
      <c r="AF29" s="155" t="s">
        <v>88</v>
      </c>
      <c r="AG29" s="159">
        <v>300</v>
      </c>
      <c r="AH29" s="160"/>
      <c r="AI29" s="161"/>
      <c r="AJ29" s="161"/>
      <c r="AK29" s="161"/>
      <c r="AL29" s="162">
        <f t="shared" si="1"/>
        <v>300</v>
      </c>
      <c r="AN29" s="84"/>
    </row>
    <row r="30" spans="1:51" ht="17.399999999999999" customHeight="1">
      <c r="A30" s="83"/>
      <c r="C30" s="286"/>
      <c r="D30" s="287"/>
      <c r="E30" s="288"/>
      <c r="F30" s="289"/>
      <c r="G30" s="643"/>
      <c r="H30" s="644"/>
      <c r="I30" s="290"/>
      <c r="J30" s="291"/>
      <c r="K30" s="290"/>
      <c r="L30" s="288"/>
      <c r="M30" s="292"/>
      <c r="N30" s="293"/>
      <c r="O30" s="294"/>
      <c r="P30" s="294"/>
      <c r="Q30" s="294"/>
      <c r="R30" s="275">
        <f t="shared" si="0"/>
        <v>0</v>
      </c>
      <c r="T30" s="83"/>
      <c r="U30" s="84"/>
      <c r="W30" s="153">
        <v>3</v>
      </c>
      <c r="X30" s="154"/>
      <c r="Y30" s="155"/>
      <c r="Z30" s="156"/>
      <c r="AA30" s="645"/>
      <c r="AB30" s="646"/>
      <c r="AC30" s="157" t="s">
        <v>89</v>
      </c>
      <c r="AD30" s="158" t="s">
        <v>44</v>
      </c>
      <c r="AE30" s="157" t="s">
        <v>90</v>
      </c>
      <c r="AF30" s="155" t="s">
        <v>91</v>
      </c>
      <c r="AG30" s="159">
        <v>1800</v>
      </c>
      <c r="AH30" s="160"/>
      <c r="AI30" s="161"/>
      <c r="AJ30" s="161"/>
      <c r="AK30" s="161"/>
      <c r="AL30" s="162">
        <f t="shared" si="1"/>
        <v>1800</v>
      </c>
      <c r="AN30" s="84"/>
    </row>
    <row r="31" spans="1:51" ht="17.399999999999999" customHeight="1">
      <c r="A31" s="83"/>
      <c r="C31" s="286"/>
      <c r="D31" s="287"/>
      <c r="E31" s="288"/>
      <c r="F31" s="289"/>
      <c r="G31" s="643"/>
      <c r="H31" s="644"/>
      <c r="I31" s="290"/>
      <c r="J31" s="291"/>
      <c r="K31" s="290"/>
      <c r="L31" s="288"/>
      <c r="M31" s="292"/>
      <c r="N31" s="293"/>
      <c r="O31" s="294"/>
      <c r="P31" s="294"/>
      <c r="Q31" s="294"/>
      <c r="R31" s="275">
        <f t="shared" si="0"/>
        <v>0</v>
      </c>
      <c r="T31" s="83"/>
      <c r="U31" s="84"/>
      <c r="W31" s="153">
        <v>3</v>
      </c>
      <c r="X31" s="154"/>
      <c r="Y31" s="155"/>
      <c r="Z31" s="156" t="s">
        <v>85</v>
      </c>
      <c r="AA31" s="645" t="s">
        <v>84</v>
      </c>
      <c r="AB31" s="646"/>
      <c r="AC31" s="157" t="s">
        <v>83</v>
      </c>
      <c r="AD31" s="158" t="s">
        <v>44</v>
      </c>
      <c r="AE31" s="157" t="s">
        <v>84</v>
      </c>
      <c r="AF31" s="155" t="s">
        <v>68</v>
      </c>
      <c r="AG31" s="159">
        <v>1140</v>
      </c>
      <c r="AH31" s="160"/>
      <c r="AI31" s="161"/>
      <c r="AJ31" s="161"/>
      <c r="AK31" s="161"/>
      <c r="AL31" s="162">
        <f t="shared" si="1"/>
        <v>1140</v>
      </c>
      <c r="AN31" s="84"/>
    </row>
    <row r="32" spans="1:51" ht="17.399999999999999" customHeight="1">
      <c r="A32" s="83"/>
      <c r="C32" s="286"/>
      <c r="D32" s="287"/>
      <c r="E32" s="288"/>
      <c r="F32" s="289"/>
      <c r="G32" s="643"/>
      <c r="H32" s="644"/>
      <c r="I32" s="290"/>
      <c r="J32" s="291"/>
      <c r="K32" s="290"/>
      <c r="L32" s="288"/>
      <c r="M32" s="292"/>
      <c r="N32" s="293"/>
      <c r="O32" s="294"/>
      <c r="P32" s="294"/>
      <c r="Q32" s="294"/>
      <c r="R32" s="275">
        <f t="shared" si="0"/>
        <v>0</v>
      </c>
      <c r="T32" s="83"/>
      <c r="U32" s="84"/>
      <c r="W32" s="153">
        <v>3</v>
      </c>
      <c r="X32" s="154"/>
      <c r="Y32" s="155" t="s">
        <v>59</v>
      </c>
      <c r="Z32" s="156" t="s">
        <v>69</v>
      </c>
      <c r="AA32" s="645" t="s">
        <v>66</v>
      </c>
      <c r="AB32" s="646"/>
      <c r="AC32" s="157" t="s">
        <v>66</v>
      </c>
      <c r="AD32" s="158" t="s">
        <v>73</v>
      </c>
      <c r="AE32" s="157" t="s">
        <v>65</v>
      </c>
      <c r="AF32" s="155" t="s">
        <v>72</v>
      </c>
      <c r="AG32" s="159">
        <v>330</v>
      </c>
      <c r="AH32" s="160">
        <v>1</v>
      </c>
      <c r="AI32" s="161">
        <v>1000</v>
      </c>
      <c r="AJ32" s="161"/>
      <c r="AK32" s="161"/>
      <c r="AL32" s="162">
        <f t="shared" si="1"/>
        <v>1330</v>
      </c>
      <c r="AN32" s="84"/>
    </row>
    <row r="33" spans="1:49" ht="17.399999999999999" customHeight="1">
      <c r="A33" s="83"/>
      <c r="C33" s="286"/>
      <c r="D33" s="287"/>
      <c r="E33" s="288"/>
      <c r="F33" s="289"/>
      <c r="G33" s="643"/>
      <c r="H33" s="644"/>
      <c r="I33" s="290"/>
      <c r="J33" s="291"/>
      <c r="K33" s="290"/>
      <c r="L33" s="288"/>
      <c r="M33" s="292"/>
      <c r="N33" s="293"/>
      <c r="O33" s="294"/>
      <c r="P33" s="294"/>
      <c r="Q33" s="294"/>
      <c r="R33" s="275">
        <f t="shared" si="0"/>
        <v>0</v>
      </c>
      <c r="T33" s="83"/>
      <c r="U33" s="84"/>
      <c r="W33" s="153"/>
      <c r="X33" s="154"/>
      <c r="Y33" s="155"/>
      <c r="Z33" s="156"/>
      <c r="AA33" s="645"/>
      <c r="AB33" s="646"/>
      <c r="AC33" s="157" t="s">
        <v>65</v>
      </c>
      <c r="AD33" s="158" t="s">
        <v>73</v>
      </c>
      <c r="AE33" s="157" t="s">
        <v>80</v>
      </c>
      <c r="AF33" s="155" t="s">
        <v>81</v>
      </c>
      <c r="AG33" s="159">
        <v>1544</v>
      </c>
      <c r="AH33" s="160"/>
      <c r="AI33" s="161"/>
      <c r="AJ33" s="161"/>
      <c r="AK33" s="161"/>
      <c r="AL33" s="162">
        <f t="shared" si="1"/>
        <v>1544</v>
      </c>
      <c r="AN33" s="84"/>
    </row>
    <row r="34" spans="1:49" ht="17.399999999999999" customHeight="1">
      <c r="A34" s="83"/>
      <c r="C34" s="286"/>
      <c r="D34" s="287"/>
      <c r="E34" s="288"/>
      <c r="F34" s="289"/>
      <c r="G34" s="643"/>
      <c r="H34" s="644"/>
      <c r="I34" s="290"/>
      <c r="J34" s="291"/>
      <c r="K34" s="290"/>
      <c r="L34" s="288"/>
      <c r="M34" s="292"/>
      <c r="N34" s="293"/>
      <c r="O34" s="294"/>
      <c r="P34" s="294"/>
      <c r="Q34" s="294"/>
      <c r="R34" s="275">
        <f t="shared" si="0"/>
        <v>0</v>
      </c>
      <c r="T34" s="83"/>
      <c r="U34" s="84"/>
      <c r="W34" s="153"/>
      <c r="X34" s="154"/>
      <c r="Y34" s="155"/>
      <c r="Z34" s="156"/>
      <c r="AA34" s="645"/>
      <c r="AB34" s="646"/>
      <c r="AC34" s="157" t="s">
        <v>82</v>
      </c>
      <c r="AD34" s="158" t="s">
        <v>73</v>
      </c>
      <c r="AE34" s="157" t="s">
        <v>83</v>
      </c>
      <c r="AF34" s="155" t="s">
        <v>68</v>
      </c>
      <c r="AG34" s="159">
        <v>1000</v>
      </c>
      <c r="AH34" s="160"/>
      <c r="AI34" s="161"/>
      <c r="AJ34" s="161"/>
      <c r="AK34" s="161"/>
      <c r="AL34" s="162">
        <f t="shared" si="1"/>
        <v>1000</v>
      </c>
      <c r="AN34" s="84"/>
    </row>
    <row r="35" spans="1:49" ht="17.399999999999999" customHeight="1">
      <c r="A35" s="83"/>
      <c r="C35" s="286"/>
      <c r="D35" s="287"/>
      <c r="E35" s="288"/>
      <c r="F35" s="289"/>
      <c r="G35" s="643"/>
      <c r="H35" s="644"/>
      <c r="I35" s="290"/>
      <c r="J35" s="291"/>
      <c r="K35" s="290"/>
      <c r="L35" s="288"/>
      <c r="M35" s="292"/>
      <c r="N35" s="293"/>
      <c r="O35" s="294"/>
      <c r="P35" s="294"/>
      <c r="Q35" s="294"/>
      <c r="R35" s="275">
        <f t="shared" si="0"/>
        <v>0</v>
      </c>
      <c r="T35" s="83"/>
      <c r="U35" s="84"/>
      <c r="W35" s="153"/>
      <c r="X35" s="154"/>
      <c r="Y35" s="155"/>
      <c r="Z35" s="156"/>
      <c r="AA35" s="645"/>
      <c r="AB35" s="646"/>
      <c r="AC35" s="157" t="s">
        <v>86</v>
      </c>
      <c r="AD35" s="158" t="s">
        <v>44</v>
      </c>
      <c r="AE35" s="157" t="s">
        <v>87</v>
      </c>
      <c r="AF35" s="155" t="s">
        <v>88</v>
      </c>
      <c r="AG35" s="159">
        <v>300</v>
      </c>
      <c r="AH35" s="160"/>
      <c r="AI35" s="161"/>
      <c r="AJ35" s="161"/>
      <c r="AK35" s="161"/>
      <c r="AL35" s="162">
        <f t="shared" si="1"/>
        <v>300</v>
      </c>
      <c r="AN35" s="84"/>
    </row>
    <row r="36" spans="1:49" ht="17.399999999999999" customHeight="1">
      <c r="A36" s="83"/>
      <c r="C36" s="295"/>
      <c r="D36" s="296"/>
      <c r="E36" s="297"/>
      <c r="F36" s="298"/>
      <c r="G36" s="628"/>
      <c r="H36" s="629"/>
      <c r="I36" s="299"/>
      <c r="J36" s="300"/>
      <c r="K36" s="299"/>
      <c r="L36" s="297"/>
      <c r="M36" s="301"/>
      <c r="N36" s="302"/>
      <c r="O36" s="303"/>
      <c r="P36" s="303"/>
      <c r="Q36" s="303"/>
      <c r="R36" s="276">
        <f>M36+N36*O36+P36*Q36</f>
        <v>0</v>
      </c>
      <c r="T36" s="83"/>
      <c r="U36" s="84"/>
      <c r="W36" s="165"/>
      <c r="X36" s="166"/>
      <c r="Y36" s="167"/>
      <c r="Z36" s="168"/>
      <c r="AA36" s="630"/>
      <c r="AB36" s="631"/>
      <c r="AC36" s="169"/>
      <c r="AD36" s="170"/>
      <c r="AE36" s="169"/>
      <c r="AF36" s="167"/>
      <c r="AG36" s="171"/>
      <c r="AH36" s="172"/>
      <c r="AI36" s="173"/>
      <c r="AJ36" s="173"/>
      <c r="AK36" s="173"/>
      <c r="AL36" s="174"/>
      <c r="AN36" s="84"/>
    </row>
    <row r="37" spans="1:49" ht="15" customHeight="1">
      <c r="A37" s="83"/>
      <c r="C37" s="139"/>
      <c r="D37" s="139"/>
      <c r="E37" s="175"/>
      <c r="F37" s="175"/>
      <c r="G37" s="175"/>
      <c r="H37" s="175"/>
      <c r="I37" s="176"/>
      <c r="J37" s="632"/>
      <c r="K37" s="632"/>
      <c r="L37" s="139"/>
      <c r="M37" s="633" t="s">
        <v>163</v>
      </c>
      <c r="N37" s="634"/>
      <c r="O37" s="634"/>
      <c r="P37" s="634"/>
      <c r="Q37" s="635"/>
      <c r="R37" s="639">
        <f>SUM(R15:R36)</f>
        <v>0</v>
      </c>
      <c r="S37" s="177"/>
      <c r="T37" s="178"/>
      <c r="U37" s="84"/>
      <c r="W37" s="139"/>
      <c r="X37" s="139"/>
      <c r="Y37" s="175"/>
      <c r="Z37" s="175"/>
      <c r="AA37" s="175"/>
      <c r="AB37" s="175"/>
      <c r="AC37" s="176"/>
      <c r="AD37" s="632"/>
      <c r="AE37" s="632"/>
      <c r="AF37" s="139"/>
      <c r="AG37" s="633" t="s">
        <v>163</v>
      </c>
      <c r="AH37" s="634"/>
      <c r="AI37" s="634"/>
      <c r="AJ37" s="634"/>
      <c r="AK37" s="635"/>
      <c r="AL37" s="641">
        <f>SUM(AL15:AL36)</f>
        <v>32788</v>
      </c>
      <c r="AM37" s="177"/>
      <c r="AN37" s="179"/>
      <c r="AO37" s="180"/>
      <c r="AP37" s="180"/>
      <c r="AQ37" s="180"/>
      <c r="AR37" s="180"/>
    </row>
    <row r="38" spans="1:49" s="182" customFormat="1" ht="22.5" customHeight="1">
      <c r="A38" s="181"/>
      <c r="C38" s="183" t="s">
        <v>45</v>
      </c>
      <c r="M38" s="636"/>
      <c r="N38" s="637"/>
      <c r="O38" s="637"/>
      <c r="P38" s="637"/>
      <c r="Q38" s="638"/>
      <c r="R38" s="640"/>
      <c r="S38" s="184"/>
      <c r="T38" s="185"/>
      <c r="U38" s="186"/>
      <c r="W38" s="183" t="s">
        <v>45</v>
      </c>
      <c r="AG38" s="636"/>
      <c r="AH38" s="637"/>
      <c r="AI38" s="637"/>
      <c r="AJ38" s="637"/>
      <c r="AK38" s="638"/>
      <c r="AL38" s="642"/>
      <c r="AM38" s="184"/>
      <c r="AN38" s="187"/>
      <c r="AO38" s="164"/>
      <c r="AQ38" s="188"/>
    </row>
    <row r="39" spans="1:49" s="182" customFormat="1" ht="7.95" customHeight="1">
      <c r="A39" s="181"/>
      <c r="C39" s="85"/>
      <c r="M39" s="189"/>
      <c r="N39" s="189"/>
      <c r="O39" s="189"/>
      <c r="P39" s="189"/>
      <c r="Q39" s="189"/>
      <c r="R39" s="190"/>
      <c r="S39" s="191"/>
      <c r="T39" s="185"/>
      <c r="U39" s="186"/>
      <c r="W39" s="85"/>
      <c r="AG39" s="192"/>
      <c r="AH39" s="192"/>
      <c r="AI39" s="192"/>
      <c r="AJ39" s="192"/>
      <c r="AK39" s="192"/>
      <c r="AL39" s="192"/>
      <c r="AM39" s="191"/>
      <c r="AN39" s="187"/>
      <c r="AO39" s="85"/>
      <c r="AQ39" s="188"/>
    </row>
    <row r="40" spans="1:49" ht="66.75" customHeight="1">
      <c r="A40" s="83"/>
      <c r="C40" s="622"/>
      <c r="D40" s="623"/>
      <c r="E40" s="623"/>
      <c r="F40" s="623"/>
      <c r="G40" s="623"/>
      <c r="H40" s="623"/>
      <c r="I40" s="623"/>
      <c r="J40" s="623"/>
      <c r="K40" s="623"/>
      <c r="L40" s="623"/>
      <c r="M40" s="623"/>
      <c r="N40" s="623"/>
      <c r="O40" s="623"/>
      <c r="P40" s="623"/>
      <c r="Q40" s="623"/>
      <c r="R40" s="624"/>
      <c r="T40" s="83"/>
      <c r="U40" s="84"/>
      <c r="W40" s="625" t="s">
        <v>202</v>
      </c>
      <c r="X40" s="626"/>
      <c r="Y40" s="626"/>
      <c r="Z40" s="626"/>
      <c r="AA40" s="626"/>
      <c r="AB40" s="626"/>
      <c r="AC40" s="626"/>
      <c r="AD40" s="626"/>
      <c r="AE40" s="626"/>
      <c r="AF40" s="626"/>
      <c r="AG40" s="626"/>
      <c r="AH40" s="626"/>
      <c r="AI40" s="626"/>
      <c r="AJ40" s="626"/>
      <c r="AK40" s="626"/>
      <c r="AL40" s="627"/>
      <c r="AN40" s="84"/>
      <c r="AW40" s="85" t="s">
        <v>43</v>
      </c>
    </row>
    <row r="41" spans="1:49" ht="15" customHeight="1">
      <c r="A41" s="83"/>
      <c r="T41" s="83"/>
      <c r="U41" s="84"/>
      <c r="AN41" s="84"/>
    </row>
    <row r="42" spans="1:49" ht="15" customHeight="1">
      <c r="A42" s="83"/>
      <c r="B42" s="83"/>
      <c r="C42" s="83"/>
      <c r="D42" s="83"/>
      <c r="E42" s="83"/>
      <c r="F42" s="83"/>
      <c r="G42" s="83"/>
      <c r="H42" s="83"/>
      <c r="I42" s="83"/>
      <c r="J42" s="83"/>
      <c r="K42" s="83"/>
      <c r="L42" s="83"/>
      <c r="M42" s="83"/>
      <c r="N42" s="83"/>
      <c r="O42" s="83"/>
      <c r="P42" s="83"/>
      <c r="Q42" s="83"/>
      <c r="R42" s="193"/>
      <c r="S42" s="83"/>
      <c r="T42" s="83"/>
      <c r="U42" s="84"/>
      <c r="V42" s="84"/>
      <c r="W42" s="84"/>
      <c r="X42" s="84"/>
      <c r="Y42" s="84"/>
      <c r="Z42" s="84"/>
      <c r="AA42" s="84"/>
      <c r="AB42" s="84"/>
      <c r="AC42" s="84"/>
      <c r="AD42" s="84"/>
      <c r="AE42" s="84"/>
      <c r="AF42" s="84"/>
      <c r="AG42" s="84"/>
      <c r="AH42" s="84"/>
      <c r="AI42" s="84"/>
      <c r="AJ42" s="84"/>
      <c r="AK42" s="84"/>
      <c r="AL42" s="194"/>
      <c r="AM42" s="84"/>
      <c r="AN42" s="84"/>
    </row>
    <row r="43" spans="1:49" ht="15" customHeight="1">
      <c r="AD43" s="195" t="s">
        <v>44</v>
      </c>
    </row>
    <row r="44" spans="1:49" ht="15" customHeight="1">
      <c r="I44" s="85" t="s">
        <v>42</v>
      </c>
      <c r="AC44" s="85" t="s">
        <v>42</v>
      </c>
      <c r="AD44" s="195" t="s">
        <v>73</v>
      </c>
    </row>
    <row r="45" spans="1:49" ht="15" customHeight="1">
      <c r="AD45" s="195"/>
    </row>
  </sheetData>
  <sheetProtection algorithmName="SHA-512" hashValue="CEQL0Li+ZoYVGJFIc+Xlu2Rei4eCtnYsqwcBwI0DDM4t7SAGHl7AozEmiwKIyTYmDJA3nfa5aBduOdjBdt7AzQ==" saltValue="axRyWQRMTuU9WnQq51Ra3Q==" spinCount="100000" sheet="1" insertRows="0" deleteRows="0"/>
  <dataConsolidate/>
  <mergeCells count="99">
    <mergeCell ref="B2:S2"/>
    <mergeCell ref="V2:AM2"/>
    <mergeCell ref="AH6:AJ6"/>
    <mergeCell ref="N6:P6"/>
    <mergeCell ref="C8:D10"/>
    <mergeCell ref="F8:N8"/>
    <mergeCell ref="W8:X10"/>
    <mergeCell ref="Z8:AH8"/>
    <mergeCell ref="AJ8:AK8"/>
    <mergeCell ref="F9:N9"/>
    <mergeCell ref="Z9:AH9"/>
    <mergeCell ref="AJ9:AK10"/>
    <mergeCell ref="AL9:AL10"/>
    <mergeCell ref="F10:J10"/>
    <mergeCell ref="L10:N10"/>
    <mergeCell ref="Z10:AD10"/>
    <mergeCell ref="AF10:AH10"/>
    <mergeCell ref="AG12:AG14"/>
    <mergeCell ref="AH12:AI13"/>
    <mergeCell ref="AD13:AD14"/>
    <mergeCell ref="AE13:AE14"/>
    <mergeCell ref="C12:C14"/>
    <mergeCell ref="D12:D14"/>
    <mergeCell ref="E12:E14"/>
    <mergeCell ref="F12:H12"/>
    <mergeCell ref="I12:K12"/>
    <mergeCell ref="L12:L14"/>
    <mergeCell ref="G15:H15"/>
    <mergeCell ref="AA15:AB15"/>
    <mergeCell ref="G16:H16"/>
    <mergeCell ref="AA16:AB16"/>
    <mergeCell ref="X12:X14"/>
    <mergeCell ref="M12:M14"/>
    <mergeCell ref="N12:O13"/>
    <mergeCell ref="P12:Q13"/>
    <mergeCell ref="R12:R14"/>
    <mergeCell ref="W12:W14"/>
    <mergeCell ref="G17:H17"/>
    <mergeCell ref="AA17:AB17"/>
    <mergeCell ref="AJ12:AK13"/>
    <mergeCell ref="AL12:AL14"/>
    <mergeCell ref="F13:F14"/>
    <mergeCell ref="G13:H14"/>
    <mergeCell ref="I13:I14"/>
    <mergeCell ref="J13:J14"/>
    <mergeCell ref="K13:K14"/>
    <mergeCell ref="Z13:Z14"/>
    <mergeCell ref="AA13:AB14"/>
    <mergeCell ref="AC13:AC14"/>
    <mergeCell ref="Y12:Y14"/>
    <mergeCell ref="Z12:AB12"/>
    <mergeCell ref="AC12:AE12"/>
    <mergeCell ref="AF12:AF14"/>
    <mergeCell ref="G21:H21"/>
    <mergeCell ref="AA21:AB21"/>
    <mergeCell ref="G22:H22"/>
    <mergeCell ref="AA22:AB22"/>
    <mergeCell ref="G23:H23"/>
    <mergeCell ref="AA23:AB23"/>
    <mergeCell ref="G18:H18"/>
    <mergeCell ref="AA18:AB18"/>
    <mergeCell ref="G19:H19"/>
    <mergeCell ref="AA19:AB19"/>
    <mergeCell ref="G20:H20"/>
    <mergeCell ref="AA20:AB20"/>
    <mergeCell ref="G27:H27"/>
    <mergeCell ref="AA27:AB27"/>
    <mergeCell ref="G28:H28"/>
    <mergeCell ref="AA28:AB28"/>
    <mergeCell ref="G29:H29"/>
    <mergeCell ref="AA29:AB29"/>
    <mergeCell ref="G24:H24"/>
    <mergeCell ref="AA24:AB24"/>
    <mergeCell ref="G25:H25"/>
    <mergeCell ref="AA25:AB25"/>
    <mergeCell ref="G26:H26"/>
    <mergeCell ref="AA26:AB26"/>
    <mergeCell ref="G33:H33"/>
    <mergeCell ref="AA33:AB33"/>
    <mergeCell ref="G34:H34"/>
    <mergeCell ref="AA34:AB34"/>
    <mergeCell ref="G35:H35"/>
    <mergeCell ref="AA35:AB35"/>
    <mergeCell ref="G30:H30"/>
    <mergeCell ref="AA30:AB30"/>
    <mergeCell ref="G31:H31"/>
    <mergeCell ref="AA31:AB31"/>
    <mergeCell ref="G32:H32"/>
    <mergeCell ref="AA32:AB32"/>
    <mergeCell ref="C40:R40"/>
    <mergeCell ref="W40:AL40"/>
    <mergeCell ref="G36:H36"/>
    <mergeCell ref="AA36:AB36"/>
    <mergeCell ref="J37:K37"/>
    <mergeCell ref="AD37:AE37"/>
    <mergeCell ref="M37:Q38"/>
    <mergeCell ref="R37:R38"/>
    <mergeCell ref="AG37:AK38"/>
    <mergeCell ref="AL37:AL38"/>
  </mergeCells>
  <phoneticPr fontId="1"/>
  <dataValidations count="1">
    <dataValidation type="list" allowBlank="1" showInputMessage="1" showErrorMessage="1" sqref="AD15:AD36 J15:J36" xr:uid="{00000000-0002-0000-0C00-000000000000}">
      <formula1>$AD$43:$AD$44</formula1>
    </dataValidation>
  </dataValidations>
  <printOptions horizontalCentered="1" verticalCentered="1"/>
  <pageMargins left="0.47244094488188981" right="0.47244094488188981" top="0.59055118110236227" bottom="0.59055118110236227" header="0.31496062992125984" footer="0.31496062992125984"/>
  <pageSetup paperSize="9" scale="83" orientation="landscape" r:id="rId1"/>
  <headerFooter>
    <oddHeader>&amp;Lsf07a8</oddHeader>
    <oddFooter>&amp;Lsf07Ha8&amp;C&amp;P / &amp;N ページ</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4" tint="0.39997558519241921"/>
    <pageSetUpPr fitToPage="1"/>
  </sheetPr>
  <dimension ref="A1:ER52"/>
  <sheetViews>
    <sheetView showGridLines="0" zoomScaleNormal="100" zoomScaleSheetLayoutView="70" workbookViewId="0">
      <selection activeCell="AE12" sqref="AE12"/>
    </sheetView>
  </sheetViews>
  <sheetFormatPr defaultColWidth="3.109375" defaultRowHeight="15" customHeight="1"/>
  <cols>
    <col min="1" max="29" width="3.33203125" style="85" customWidth="1"/>
    <col min="30" max="31" width="3.33203125" style="86" customWidth="1"/>
    <col min="32" max="60" width="3.33203125" style="85" customWidth="1"/>
    <col min="61" max="62" width="3.33203125" style="86" customWidth="1"/>
    <col min="63" max="16384" width="3.109375" style="85"/>
  </cols>
  <sheetData>
    <row r="1" spans="1:148" ht="7.95" customHeigh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148" s="7" customFormat="1" ht="22.2" customHeight="1">
      <c r="A2" s="1"/>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83"/>
      <c r="AF2" s="84"/>
      <c r="AG2" s="384" t="s">
        <v>46</v>
      </c>
      <c r="AH2" s="384"/>
      <c r="AI2" s="384"/>
      <c r="AJ2" s="384"/>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84"/>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12"/>
      <c r="DQ2" s="5"/>
      <c r="DR2" s="5"/>
      <c r="DS2" s="5"/>
      <c r="DT2" s="5"/>
      <c r="DU2" s="5"/>
      <c r="DV2" s="5"/>
      <c r="DW2" s="5"/>
      <c r="DX2" s="5"/>
      <c r="DY2" s="5"/>
      <c r="DZ2" s="5"/>
      <c r="EA2" s="5"/>
      <c r="EB2" s="5"/>
      <c r="EC2" s="5"/>
      <c r="ED2" s="5"/>
      <c r="EE2" s="5"/>
      <c r="EF2" s="5"/>
      <c r="EG2" s="5"/>
      <c r="EH2" s="5"/>
      <c r="EI2" s="5"/>
      <c r="EJ2" s="5"/>
      <c r="EK2" s="5"/>
      <c r="EL2" s="5"/>
      <c r="EM2" s="5"/>
      <c r="EN2" s="5"/>
      <c r="EO2" s="5"/>
      <c r="EP2" s="5"/>
      <c r="EQ2" s="6"/>
      <c r="ER2" s="6"/>
    </row>
    <row r="3" spans="1:148" s="7" customFormat="1" ht="7.95" customHeight="1">
      <c r="A3" s="1"/>
      <c r="B3" s="2"/>
      <c r="C3" s="2"/>
      <c r="D3" s="2"/>
      <c r="E3" s="2"/>
      <c r="F3" s="2"/>
      <c r="G3" s="2"/>
      <c r="H3" s="2"/>
      <c r="I3" s="2"/>
      <c r="J3" s="2"/>
      <c r="K3" s="2"/>
      <c r="L3" s="2"/>
      <c r="M3" s="2"/>
      <c r="N3" s="2"/>
      <c r="O3" s="2"/>
      <c r="P3" s="2"/>
      <c r="Q3" s="2"/>
      <c r="R3" s="2"/>
      <c r="S3" s="2"/>
      <c r="T3" s="2"/>
      <c r="U3" s="83"/>
      <c r="V3" s="83"/>
      <c r="W3" s="83"/>
      <c r="X3" s="83"/>
      <c r="Y3" s="83"/>
      <c r="Z3" s="83"/>
      <c r="AA3" s="83"/>
      <c r="AB3" s="83"/>
      <c r="AC3" s="83"/>
      <c r="AD3" s="83"/>
      <c r="AE3" s="83"/>
      <c r="AF3" s="4"/>
      <c r="AG3" s="4"/>
      <c r="AH3" s="4"/>
      <c r="AI3" s="4"/>
      <c r="AJ3" s="4"/>
      <c r="AK3" s="4"/>
      <c r="AL3" s="4"/>
      <c r="AM3" s="4"/>
      <c r="AN3" s="4"/>
      <c r="AO3" s="4"/>
      <c r="AP3" s="4"/>
      <c r="AQ3" s="4"/>
      <c r="AR3" s="4"/>
      <c r="AS3" s="4"/>
      <c r="AT3" s="4"/>
      <c r="AU3" s="4"/>
      <c r="AV3" s="4"/>
      <c r="AW3" s="4"/>
      <c r="AX3" s="4"/>
      <c r="AY3" s="4"/>
      <c r="AZ3" s="84"/>
      <c r="BA3" s="84"/>
      <c r="BB3" s="84"/>
      <c r="BC3" s="84"/>
      <c r="BD3" s="84"/>
      <c r="BE3" s="84"/>
      <c r="BF3" s="84"/>
      <c r="BG3" s="84"/>
      <c r="BH3" s="84"/>
      <c r="BI3" s="84"/>
      <c r="BJ3" s="84"/>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12"/>
      <c r="DQ3" s="5"/>
      <c r="DR3" s="5"/>
      <c r="DS3" s="5"/>
      <c r="DT3" s="5"/>
      <c r="DU3" s="5"/>
      <c r="DV3" s="5"/>
      <c r="DW3" s="5"/>
      <c r="DX3" s="5"/>
      <c r="DY3" s="5"/>
      <c r="DZ3" s="5"/>
      <c r="EA3" s="5"/>
      <c r="EB3" s="5"/>
      <c r="EC3" s="5"/>
      <c r="ED3" s="5"/>
      <c r="EE3" s="5"/>
      <c r="EF3" s="5"/>
      <c r="EG3" s="5"/>
      <c r="EH3" s="5"/>
      <c r="EI3" s="5"/>
      <c r="EJ3" s="5"/>
      <c r="EK3" s="5"/>
      <c r="EL3" s="5"/>
      <c r="EM3" s="5"/>
      <c r="EN3" s="5"/>
      <c r="EO3" s="5"/>
      <c r="EP3" s="5"/>
      <c r="EQ3" s="6"/>
      <c r="ER3" s="6"/>
    </row>
    <row r="4" spans="1:148" s="7" customFormat="1" ht="16.2" customHeight="1">
      <c r="A4" s="1"/>
      <c r="B4" s="1"/>
      <c r="C4" s="1"/>
      <c r="D4" s="1" t="s">
        <v>99</v>
      </c>
      <c r="E4" s="64"/>
      <c r="F4" s="64"/>
      <c r="G4" s="1"/>
      <c r="H4" s="1"/>
      <c r="I4" s="1" t="s">
        <v>106</v>
      </c>
      <c r="J4" s="1"/>
      <c r="K4" s="1"/>
      <c r="L4" s="1"/>
      <c r="M4" s="1"/>
      <c r="N4" s="1"/>
      <c r="O4" s="1"/>
      <c r="P4" s="1"/>
      <c r="Q4" s="1"/>
      <c r="R4" s="1"/>
      <c r="S4" s="1"/>
      <c r="T4" s="1"/>
      <c r="U4" s="83"/>
      <c r="V4" s="83"/>
      <c r="W4" s="83"/>
      <c r="X4" s="83"/>
      <c r="Y4" s="83"/>
      <c r="Z4" s="83"/>
      <c r="AA4" s="83"/>
      <c r="AB4" s="83"/>
      <c r="AC4" s="83"/>
      <c r="AD4" s="63" t="s">
        <v>96</v>
      </c>
      <c r="AE4" s="83"/>
      <c r="AF4" s="3"/>
      <c r="AG4" s="3"/>
      <c r="AH4" s="3" t="s">
        <v>95</v>
      </c>
      <c r="AI4" s="14" t="s">
        <v>99</v>
      </c>
      <c r="AJ4" s="14"/>
      <c r="AK4" s="65"/>
      <c r="AL4" s="3"/>
      <c r="AM4" s="3"/>
      <c r="AN4" s="3"/>
      <c r="AO4" s="3"/>
      <c r="AP4" s="3"/>
      <c r="AQ4" s="3"/>
      <c r="AR4" s="3"/>
      <c r="AS4" s="3"/>
      <c r="AT4" s="3"/>
      <c r="AU4" s="3"/>
      <c r="AV4" s="3"/>
      <c r="AW4" s="3"/>
      <c r="AX4" s="3"/>
      <c r="AY4" s="3"/>
      <c r="AZ4" s="84"/>
      <c r="BA4" s="84"/>
      <c r="BB4" s="84"/>
      <c r="BC4" s="84"/>
      <c r="BD4" s="84"/>
      <c r="BE4" s="84"/>
      <c r="BF4" s="84"/>
      <c r="BG4" s="84"/>
      <c r="BH4" s="84"/>
      <c r="BI4" s="84"/>
      <c r="BJ4" s="84"/>
      <c r="BS4" s="15"/>
    </row>
    <row r="5" spans="1:148" ht="7.9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148" ht="21.75" customHeight="1">
      <c r="A6" s="83"/>
      <c r="C6" s="182" t="s">
        <v>207</v>
      </c>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E6" s="83"/>
      <c r="AF6" s="84"/>
      <c r="AH6" s="182" t="s">
        <v>207</v>
      </c>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J6" s="84"/>
      <c r="BK6" s="15"/>
    </row>
    <row r="7" spans="1:148" ht="16.2" customHeight="1" thickBot="1">
      <c r="A7" s="83"/>
      <c r="Q7" s="462" t="s">
        <v>38</v>
      </c>
      <c r="R7" s="462"/>
      <c r="S7" s="460"/>
      <c r="T7" s="460"/>
      <c r="U7" s="460"/>
      <c r="V7" s="460"/>
      <c r="W7" s="462" t="s">
        <v>39</v>
      </c>
      <c r="X7" s="462"/>
      <c r="Y7" s="773"/>
      <c r="Z7" s="773"/>
      <c r="AA7" s="773"/>
      <c r="AB7" s="773"/>
      <c r="AC7" s="773"/>
      <c r="AD7" s="24"/>
      <c r="AE7" s="64"/>
      <c r="AF7" s="84"/>
      <c r="AX7" s="770" t="s">
        <v>38</v>
      </c>
      <c r="AY7" s="770"/>
      <c r="AZ7" s="708" t="s">
        <v>119</v>
      </c>
      <c r="BA7" s="708"/>
      <c r="BB7" s="708"/>
      <c r="BC7" s="708"/>
      <c r="BD7" s="770" t="s">
        <v>39</v>
      </c>
      <c r="BE7" s="770"/>
      <c r="BF7" s="771">
        <v>46334</v>
      </c>
      <c r="BG7" s="772"/>
      <c r="BH7" s="772"/>
      <c r="BI7" s="24"/>
      <c r="BJ7" s="65"/>
      <c r="BK7" s="15"/>
    </row>
    <row r="8" spans="1:148" ht="18" customHeight="1" thickBot="1">
      <c r="A8" s="83"/>
      <c r="C8" s="752" t="s">
        <v>33</v>
      </c>
      <c r="D8" s="752"/>
      <c r="E8" s="752"/>
      <c r="F8" s="752"/>
      <c r="G8" s="750"/>
      <c r="H8" s="750"/>
      <c r="I8" s="750"/>
      <c r="J8" s="750"/>
      <c r="K8" s="197" t="s">
        <v>108</v>
      </c>
      <c r="AD8" s="24"/>
      <c r="AE8" s="64"/>
      <c r="AF8" s="84"/>
      <c r="AH8" s="763" t="s">
        <v>33</v>
      </c>
      <c r="AI8" s="764"/>
      <c r="AJ8" s="764"/>
      <c r="AK8" s="764"/>
      <c r="AL8" s="765" t="s">
        <v>112</v>
      </c>
      <c r="AM8" s="765"/>
      <c r="AN8" s="765"/>
      <c r="AO8" s="766"/>
      <c r="AP8" s="197" t="s">
        <v>108</v>
      </c>
      <c r="BI8" s="24"/>
      <c r="BJ8" s="65"/>
      <c r="BK8" s="91"/>
    </row>
    <row r="9" spans="1:148" ht="18" customHeight="1">
      <c r="A9" s="83"/>
      <c r="C9" s="757" t="s">
        <v>181</v>
      </c>
      <c r="D9" s="758"/>
      <c r="E9" s="758"/>
      <c r="F9" s="759"/>
      <c r="G9" s="751" t="s">
        <v>6</v>
      </c>
      <c r="H9" s="751"/>
      <c r="I9" s="751"/>
      <c r="J9" s="751"/>
      <c r="K9" s="754" t="str">
        <f>IF(基本情報!D16="","－",基本情報!D16)</f>
        <v>－</v>
      </c>
      <c r="L9" s="755"/>
      <c r="M9" s="755"/>
      <c r="N9" s="755"/>
      <c r="O9" s="755"/>
      <c r="P9" s="755"/>
      <c r="Q9" s="755"/>
      <c r="R9" s="755"/>
      <c r="S9" s="755"/>
      <c r="T9" s="755"/>
      <c r="U9" s="755"/>
      <c r="V9" s="755"/>
      <c r="W9" s="755"/>
      <c r="X9" s="755"/>
      <c r="Y9" s="755"/>
      <c r="Z9" s="755"/>
      <c r="AA9" s="755"/>
      <c r="AB9" s="755"/>
      <c r="AC9" s="756"/>
      <c r="AE9" s="83"/>
      <c r="AF9" s="84"/>
      <c r="AH9" s="757" t="s">
        <v>181</v>
      </c>
      <c r="AI9" s="758"/>
      <c r="AJ9" s="758"/>
      <c r="AK9" s="759"/>
      <c r="AL9" s="751" t="s">
        <v>6</v>
      </c>
      <c r="AM9" s="751"/>
      <c r="AN9" s="751"/>
      <c r="AO9" s="751"/>
      <c r="AP9" s="767" t="str">
        <f>基本情報!J16</f>
        <v>低炭素株式会社</v>
      </c>
      <c r="AQ9" s="768"/>
      <c r="AR9" s="768"/>
      <c r="AS9" s="768"/>
      <c r="AT9" s="768"/>
      <c r="AU9" s="768"/>
      <c r="AV9" s="768"/>
      <c r="AW9" s="768"/>
      <c r="AX9" s="768"/>
      <c r="AY9" s="768"/>
      <c r="AZ9" s="768"/>
      <c r="BA9" s="768"/>
      <c r="BB9" s="768"/>
      <c r="BC9" s="768"/>
      <c r="BD9" s="768"/>
      <c r="BE9" s="768"/>
      <c r="BF9" s="768"/>
      <c r="BG9" s="768"/>
      <c r="BH9" s="769"/>
      <c r="BJ9" s="84"/>
      <c r="BK9" s="183"/>
    </row>
    <row r="10" spans="1:148" ht="18" customHeight="1">
      <c r="A10" s="83"/>
      <c r="C10" s="760"/>
      <c r="D10" s="761"/>
      <c r="E10" s="761"/>
      <c r="F10" s="762"/>
      <c r="G10" s="753" t="s">
        <v>169</v>
      </c>
      <c r="H10" s="753"/>
      <c r="I10" s="753"/>
      <c r="J10" s="753"/>
      <c r="K10" s="754" t="str">
        <f>IF(基本情報!D17="","－",基本情報!D17)</f>
        <v>－</v>
      </c>
      <c r="L10" s="755"/>
      <c r="M10" s="755"/>
      <c r="N10" s="755"/>
      <c r="O10" s="755"/>
      <c r="P10" s="755"/>
      <c r="Q10" s="755"/>
      <c r="R10" s="755"/>
      <c r="S10" s="755"/>
      <c r="T10" s="755"/>
      <c r="U10" s="755"/>
      <c r="V10" s="755"/>
      <c r="W10" s="755"/>
      <c r="X10" s="755"/>
      <c r="Y10" s="755"/>
      <c r="Z10" s="755"/>
      <c r="AA10" s="755"/>
      <c r="AB10" s="755"/>
      <c r="AC10" s="756"/>
      <c r="AE10" s="83"/>
      <c r="AF10" s="84"/>
      <c r="AH10" s="760"/>
      <c r="AI10" s="761"/>
      <c r="AJ10" s="761"/>
      <c r="AK10" s="762"/>
      <c r="AL10" s="753" t="s">
        <v>169</v>
      </c>
      <c r="AM10" s="753"/>
      <c r="AN10" s="753"/>
      <c r="AO10" s="753"/>
      <c r="AP10" s="767" t="str">
        <f>基本情報!J17</f>
        <v>御殿場工場</v>
      </c>
      <c r="AQ10" s="768"/>
      <c r="AR10" s="768"/>
      <c r="AS10" s="768"/>
      <c r="AT10" s="768"/>
      <c r="AU10" s="768"/>
      <c r="AV10" s="768"/>
      <c r="AW10" s="768"/>
      <c r="AX10" s="768"/>
      <c r="AY10" s="768"/>
      <c r="AZ10" s="768"/>
      <c r="BA10" s="768"/>
      <c r="BB10" s="768"/>
      <c r="BC10" s="768"/>
      <c r="BD10" s="768"/>
      <c r="BE10" s="768"/>
      <c r="BF10" s="768"/>
      <c r="BG10" s="768"/>
      <c r="BH10" s="769"/>
      <c r="BJ10" s="84"/>
    </row>
    <row r="11" spans="1:148" ht="34.5" customHeight="1">
      <c r="A11" s="83"/>
      <c r="C11" s="731" t="s">
        <v>184</v>
      </c>
      <c r="D11" s="732"/>
      <c r="E11" s="732"/>
      <c r="F11" s="733"/>
      <c r="G11" s="724"/>
      <c r="H11" s="725"/>
      <c r="I11" s="725"/>
      <c r="J11" s="725"/>
      <c r="K11" s="725"/>
      <c r="L11" s="725"/>
      <c r="M11" s="725"/>
      <c r="N11" s="725"/>
      <c r="O11" s="726"/>
      <c r="P11" s="737" t="s">
        <v>185</v>
      </c>
      <c r="Q11" s="737"/>
      <c r="R11" s="737"/>
      <c r="S11" s="737"/>
      <c r="T11" s="542" t="str">
        <f>IF(基本情報!D28="","－",基本情報!D28)</f>
        <v>－</v>
      </c>
      <c r="U11" s="543"/>
      <c r="V11" s="543"/>
      <c r="W11" s="543"/>
      <c r="X11" s="543"/>
      <c r="Y11" s="543"/>
      <c r="Z11" s="543"/>
      <c r="AA11" s="543"/>
      <c r="AB11" s="543"/>
      <c r="AC11" s="544"/>
      <c r="AE11" s="83"/>
      <c r="AF11" s="84"/>
      <c r="AH11" s="731" t="s">
        <v>184</v>
      </c>
      <c r="AI11" s="732"/>
      <c r="AJ11" s="732"/>
      <c r="AK11" s="733"/>
      <c r="AL11" s="727" t="s">
        <v>92</v>
      </c>
      <c r="AM11" s="728"/>
      <c r="AN11" s="728"/>
      <c r="AO11" s="728"/>
      <c r="AP11" s="728"/>
      <c r="AQ11" s="728"/>
      <c r="AR11" s="728"/>
      <c r="AS11" s="728"/>
      <c r="AT11" s="729"/>
      <c r="AU11" s="737" t="s">
        <v>185</v>
      </c>
      <c r="AV11" s="737"/>
      <c r="AW11" s="737"/>
      <c r="AX11" s="737"/>
      <c r="AY11" s="493" t="str">
        <f>基本情報!J28</f>
        <v>診断　太郎</v>
      </c>
      <c r="AZ11" s="494"/>
      <c r="BA11" s="494"/>
      <c r="BB11" s="494"/>
      <c r="BC11" s="494"/>
      <c r="BD11" s="494"/>
      <c r="BE11" s="494"/>
      <c r="BF11" s="494"/>
      <c r="BG11" s="494"/>
      <c r="BH11" s="495"/>
      <c r="BJ11" s="84"/>
    </row>
    <row r="12" spans="1:148" ht="47.25" customHeight="1">
      <c r="A12" s="83"/>
      <c r="C12" s="734" t="s">
        <v>186</v>
      </c>
      <c r="D12" s="735"/>
      <c r="E12" s="735"/>
      <c r="F12" s="735"/>
      <c r="G12" s="735"/>
      <c r="H12" s="735"/>
      <c r="I12" s="735"/>
      <c r="J12" s="735"/>
      <c r="K12" s="735"/>
      <c r="L12" s="735"/>
      <c r="M12" s="735"/>
      <c r="N12" s="735"/>
      <c r="O12" s="735"/>
      <c r="P12" s="735"/>
      <c r="Q12" s="735"/>
      <c r="R12" s="735"/>
      <c r="S12" s="735"/>
      <c r="T12" s="735"/>
      <c r="U12" s="735"/>
      <c r="V12" s="735"/>
      <c r="W12" s="735"/>
      <c r="X12" s="735"/>
      <c r="Y12" s="735"/>
      <c r="Z12" s="735"/>
      <c r="AA12" s="735"/>
      <c r="AB12" s="735"/>
      <c r="AC12" s="736"/>
      <c r="AE12" s="83"/>
      <c r="AF12" s="84"/>
      <c r="AH12" s="734" t="s">
        <v>186</v>
      </c>
      <c r="AI12" s="735"/>
      <c r="AJ12" s="735"/>
      <c r="AK12" s="735"/>
      <c r="AL12" s="735"/>
      <c r="AM12" s="735"/>
      <c r="AN12" s="735"/>
      <c r="AO12" s="735"/>
      <c r="AP12" s="735"/>
      <c r="AQ12" s="735"/>
      <c r="AR12" s="735"/>
      <c r="AS12" s="735"/>
      <c r="AT12" s="735"/>
      <c r="AU12" s="735"/>
      <c r="AV12" s="735"/>
      <c r="AW12" s="735"/>
      <c r="AX12" s="735"/>
      <c r="AY12" s="735"/>
      <c r="AZ12" s="735"/>
      <c r="BA12" s="735"/>
      <c r="BB12" s="735"/>
      <c r="BC12" s="735"/>
      <c r="BD12" s="735"/>
      <c r="BE12" s="735"/>
      <c r="BF12" s="735"/>
      <c r="BG12" s="735"/>
      <c r="BH12" s="736"/>
      <c r="BJ12" s="84"/>
    </row>
    <row r="13" spans="1:148" ht="65.7" customHeight="1">
      <c r="A13" s="83"/>
      <c r="C13" s="198"/>
      <c r="D13" s="747"/>
      <c r="E13" s="748"/>
      <c r="F13" s="748"/>
      <c r="G13" s="748"/>
      <c r="H13" s="748"/>
      <c r="I13" s="748"/>
      <c r="J13" s="748"/>
      <c r="K13" s="748"/>
      <c r="L13" s="748"/>
      <c r="M13" s="748"/>
      <c r="N13" s="748"/>
      <c r="O13" s="748"/>
      <c r="P13" s="748"/>
      <c r="Q13" s="748"/>
      <c r="R13" s="748"/>
      <c r="S13" s="748"/>
      <c r="T13" s="748"/>
      <c r="U13" s="748"/>
      <c r="V13" s="748"/>
      <c r="W13" s="748"/>
      <c r="X13" s="748"/>
      <c r="Y13" s="748"/>
      <c r="Z13" s="748"/>
      <c r="AA13" s="748"/>
      <c r="AB13" s="749"/>
      <c r="AC13" s="199"/>
      <c r="AE13" s="83"/>
      <c r="AF13" s="84"/>
      <c r="AH13" s="198"/>
      <c r="AI13" s="744"/>
      <c r="AJ13" s="745"/>
      <c r="AK13" s="745"/>
      <c r="AL13" s="745"/>
      <c r="AM13" s="745"/>
      <c r="AN13" s="745"/>
      <c r="AO13" s="745"/>
      <c r="AP13" s="745"/>
      <c r="AQ13" s="745"/>
      <c r="AR13" s="745"/>
      <c r="AS13" s="745"/>
      <c r="AT13" s="745"/>
      <c r="AU13" s="745"/>
      <c r="AV13" s="745"/>
      <c r="AW13" s="745"/>
      <c r="AX13" s="745"/>
      <c r="AY13" s="745"/>
      <c r="AZ13" s="745"/>
      <c r="BA13" s="745"/>
      <c r="BB13" s="745"/>
      <c r="BC13" s="745"/>
      <c r="BD13" s="745"/>
      <c r="BE13" s="745"/>
      <c r="BF13" s="745"/>
      <c r="BG13" s="746"/>
      <c r="BH13" s="199"/>
      <c r="BJ13" s="84"/>
      <c r="BK13" s="200"/>
    </row>
    <row r="14" spans="1:148" ht="15" customHeight="1">
      <c r="A14" s="83"/>
      <c r="C14" s="201"/>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199"/>
      <c r="AE14" s="83"/>
      <c r="AF14" s="84"/>
      <c r="AH14" s="201"/>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199"/>
      <c r="BJ14" s="84"/>
      <c r="BK14" s="200"/>
    </row>
    <row r="15" spans="1:148" ht="15" customHeight="1">
      <c r="A15" s="83"/>
      <c r="C15" s="204"/>
      <c r="D15" s="205"/>
      <c r="E15" s="205"/>
      <c r="F15" s="205"/>
      <c r="G15" s="205"/>
      <c r="H15" s="205"/>
      <c r="I15" s="205"/>
      <c r="J15" s="205"/>
      <c r="K15" s="205"/>
      <c r="L15" s="205"/>
      <c r="M15" s="205"/>
      <c r="N15" s="205"/>
      <c r="O15" s="206" t="s">
        <v>115</v>
      </c>
      <c r="P15" s="205"/>
      <c r="Q15" s="205"/>
      <c r="R15" s="205"/>
      <c r="S15" s="205"/>
      <c r="T15" s="205"/>
      <c r="U15" s="205"/>
      <c r="V15" s="205"/>
      <c r="W15" s="205"/>
      <c r="X15" s="205"/>
      <c r="Y15" s="205"/>
      <c r="Z15" s="205"/>
      <c r="AA15" s="205"/>
      <c r="AB15" s="205"/>
      <c r="AC15" s="207"/>
      <c r="AE15" s="83"/>
      <c r="AF15" s="84"/>
      <c r="AH15" s="738" t="s">
        <v>41</v>
      </c>
      <c r="AI15" s="739"/>
      <c r="AJ15" s="739"/>
      <c r="AK15" s="739"/>
      <c r="AL15" s="739"/>
      <c r="AM15" s="739"/>
      <c r="AN15" s="739"/>
      <c r="AO15" s="739"/>
      <c r="AP15" s="739"/>
      <c r="AQ15" s="739"/>
      <c r="AR15" s="739"/>
      <c r="AS15" s="739"/>
      <c r="AT15" s="739"/>
      <c r="AU15" s="739"/>
      <c r="AV15" s="739"/>
      <c r="AW15" s="739"/>
      <c r="AX15" s="739"/>
      <c r="AY15" s="739"/>
      <c r="AZ15" s="739"/>
      <c r="BA15" s="739"/>
      <c r="BB15" s="739"/>
      <c r="BC15" s="739"/>
      <c r="BD15" s="739"/>
      <c r="BE15" s="739"/>
      <c r="BF15" s="739"/>
      <c r="BG15" s="739"/>
      <c r="BH15" s="740"/>
      <c r="BJ15" s="84"/>
    </row>
    <row r="16" spans="1:148" ht="15" customHeight="1">
      <c r="A16" s="83"/>
      <c r="C16" s="208"/>
      <c r="D16" s="209"/>
      <c r="E16" s="209"/>
      <c r="F16" s="210"/>
      <c r="G16" s="209"/>
      <c r="H16" s="209"/>
      <c r="I16" s="209"/>
      <c r="J16" s="209"/>
      <c r="K16" s="209"/>
      <c r="L16" s="209"/>
      <c r="M16" s="209"/>
      <c r="N16" s="209"/>
      <c r="O16" s="209"/>
      <c r="P16" s="209"/>
      <c r="Q16" s="209"/>
      <c r="R16" s="209"/>
      <c r="S16" s="209"/>
      <c r="T16" s="209"/>
      <c r="U16" s="209"/>
      <c r="V16" s="209"/>
      <c r="W16" s="209"/>
      <c r="X16" s="209"/>
      <c r="Y16" s="209"/>
      <c r="Z16" s="209"/>
      <c r="AA16" s="209"/>
      <c r="AB16" s="209"/>
      <c r="AC16" s="211"/>
      <c r="AE16" s="83"/>
      <c r="AF16" s="84"/>
      <c r="AH16" s="738"/>
      <c r="AI16" s="739"/>
      <c r="AJ16" s="739"/>
      <c r="AK16" s="739"/>
      <c r="AL16" s="739"/>
      <c r="AM16" s="739"/>
      <c r="AN16" s="739"/>
      <c r="AO16" s="739"/>
      <c r="AP16" s="739"/>
      <c r="AQ16" s="739"/>
      <c r="AR16" s="739"/>
      <c r="AS16" s="739"/>
      <c r="AT16" s="739"/>
      <c r="AU16" s="739"/>
      <c r="AV16" s="739"/>
      <c r="AW16" s="739"/>
      <c r="AX16" s="739"/>
      <c r="AY16" s="739"/>
      <c r="AZ16" s="739"/>
      <c r="BA16" s="739"/>
      <c r="BB16" s="739"/>
      <c r="BC16" s="739"/>
      <c r="BD16" s="739"/>
      <c r="BE16" s="739"/>
      <c r="BF16" s="739"/>
      <c r="BG16" s="739"/>
      <c r="BH16" s="740"/>
      <c r="BJ16" s="84"/>
    </row>
    <row r="17" spans="1:63" ht="15" customHeight="1">
      <c r="A17" s="83"/>
      <c r="C17" s="208"/>
      <c r="D17" s="212"/>
      <c r="E17" s="212"/>
      <c r="F17" s="209"/>
      <c r="G17" s="210"/>
      <c r="H17" s="209"/>
      <c r="I17" s="209"/>
      <c r="J17" s="209"/>
      <c r="K17" s="209"/>
      <c r="L17" s="209"/>
      <c r="M17" s="209"/>
      <c r="N17" s="209"/>
      <c r="O17" s="209"/>
      <c r="P17" s="209"/>
      <c r="Q17" s="209"/>
      <c r="R17" s="209"/>
      <c r="S17" s="209"/>
      <c r="T17" s="209"/>
      <c r="U17" s="209"/>
      <c r="V17" s="209"/>
      <c r="W17" s="209"/>
      <c r="X17" s="209"/>
      <c r="Y17" s="209"/>
      <c r="Z17" s="209"/>
      <c r="AA17" s="209"/>
      <c r="AB17" s="209"/>
      <c r="AC17" s="211"/>
      <c r="AE17" s="83"/>
      <c r="AF17" s="84"/>
      <c r="AH17" s="738"/>
      <c r="AI17" s="739"/>
      <c r="AJ17" s="739"/>
      <c r="AK17" s="739"/>
      <c r="AL17" s="739"/>
      <c r="AM17" s="739"/>
      <c r="AN17" s="739"/>
      <c r="AO17" s="739"/>
      <c r="AP17" s="739"/>
      <c r="AQ17" s="739"/>
      <c r="AR17" s="739"/>
      <c r="AS17" s="739"/>
      <c r="AT17" s="739"/>
      <c r="AU17" s="739"/>
      <c r="AV17" s="739"/>
      <c r="AW17" s="739"/>
      <c r="AX17" s="739"/>
      <c r="AY17" s="739"/>
      <c r="AZ17" s="739"/>
      <c r="BA17" s="739"/>
      <c r="BB17" s="739"/>
      <c r="BC17" s="739"/>
      <c r="BD17" s="739"/>
      <c r="BE17" s="739"/>
      <c r="BF17" s="739"/>
      <c r="BG17" s="739"/>
      <c r="BH17" s="740"/>
      <c r="BJ17" s="84"/>
    </row>
    <row r="18" spans="1:63" ht="15" customHeight="1">
      <c r="A18" s="83"/>
      <c r="C18" s="208"/>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11"/>
      <c r="AE18" s="83"/>
      <c r="AF18" s="84"/>
      <c r="AH18" s="738"/>
      <c r="AI18" s="739"/>
      <c r="AJ18" s="739"/>
      <c r="AK18" s="739"/>
      <c r="AL18" s="739"/>
      <c r="AM18" s="739"/>
      <c r="AN18" s="739"/>
      <c r="AO18" s="739"/>
      <c r="AP18" s="739"/>
      <c r="AQ18" s="739"/>
      <c r="AR18" s="739"/>
      <c r="AS18" s="739"/>
      <c r="AT18" s="739"/>
      <c r="AU18" s="739"/>
      <c r="AV18" s="739"/>
      <c r="AW18" s="739"/>
      <c r="AX18" s="739"/>
      <c r="AY18" s="739"/>
      <c r="AZ18" s="739"/>
      <c r="BA18" s="739"/>
      <c r="BB18" s="739"/>
      <c r="BC18" s="739"/>
      <c r="BD18" s="739"/>
      <c r="BE18" s="739"/>
      <c r="BF18" s="739"/>
      <c r="BG18" s="739"/>
      <c r="BH18" s="740"/>
      <c r="BJ18" s="84"/>
    </row>
    <row r="19" spans="1:63" ht="15" customHeight="1">
      <c r="A19" s="83"/>
      <c r="C19" s="208"/>
      <c r="D19" s="209"/>
      <c r="E19" s="209"/>
      <c r="F19" s="209"/>
      <c r="G19" s="212"/>
      <c r="H19" s="209"/>
      <c r="I19" s="209"/>
      <c r="J19" s="209"/>
      <c r="K19" s="209"/>
      <c r="L19" s="209"/>
      <c r="M19" s="209"/>
      <c r="N19" s="209"/>
      <c r="O19" s="209"/>
      <c r="P19" s="209"/>
      <c r="Q19" s="209"/>
      <c r="R19" s="209"/>
      <c r="S19" s="209"/>
      <c r="T19" s="209"/>
      <c r="U19" s="209"/>
      <c r="V19" s="209"/>
      <c r="W19" s="209"/>
      <c r="X19" s="209"/>
      <c r="Y19" s="209"/>
      <c r="Z19" s="209"/>
      <c r="AA19" s="209"/>
      <c r="AB19" s="209"/>
      <c r="AC19" s="211"/>
      <c r="AE19" s="83"/>
      <c r="AF19" s="84"/>
      <c r="AH19" s="738"/>
      <c r="AI19" s="739"/>
      <c r="AJ19" s="739"/>
      <c r="AK19" s="739"/>
      <c r="AL19" s="739"/>
      <c r="AM19" s="739"/>
      <c r="AN19" s="739"/>
      <c r="AO19" s="739"/>
      <c r="AP19" s="739"/>
      <c r="AQ19" s="739"/>
      <c r="AR19" s="739"/>
      <c r="AS19" s="739"/>
      <c r="AT19" s="739"/>
      <c r="AU19" s="739"/>
      <c r="AV19" s="739"/>
      <c r="AW19" s="739"/>
      <c r="AX19" s="739"/>
      <c r="AY19" s="739"/>
      <c r="AZ19" s="739"/>
      <c r="BA19" s="739"/>
      <c r="BB19" s="739"/>
      <c r="BC19" s="739"/>
      <c r="BD19" s="739"/>
      <c r="BE19" s="739"/>
      <c r="BF19" s="739"/>
      <c r="BG19" s="739"/>
      <c r="BH19" s="740"/>
      <c r="BJ19" s="84"/>
    </row>
    <row r="20" spans="1:63" ht="15" customHeight="1">
      <c r="A20" s="83"/>
      <c r="C20" s="208"/>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11"/>
      <c r="AE20" s="83"/>
      <c r="AF20" s="84"/>
      <c r="AH20" s="738"/>
      <c r="AI20" s="739"/>
      <c r="AJ20" s="739"/>
      <c r="AK20" s="739"/>
      <c r="AL20" s="739"/>
      <c r="AM20" s="739"/>
      <c r="AN20" s="739"/>
      <c r="AO20" s="739"/>
      <c r="AP20" s="739"/>
      <c r="AQ20" s="739"/>
      <c r="AR20" s="739"/>
      <c r="AS20" s="739"/>
      <c r="AT20" s="739"/>
      <c r="AU20" s="739"/>
      <c r="AV20" s="739"/>
      <c r="AW20" s="739"/>
      <c r="AX20" s="739"/>
      <c r="AY20" s="739"/>
      <c r="AZ20" s="739"/>
      <c r="BA20" s="739"/>
      <c r="BB20" s="739"/>
      <c r="BC20" s="739"/>
      <c r="BD20" s="739"/>
      <c r="BE20" s="739"/>
      <c r="BF20" s="739"/>
      <c r="BG20" s="739"/>
      <c r="BH20" s="740"/>
      <c r="BJ20" s="84"/>
    </row>
    <row r="21" spans="1:63" ht="15" customHeight="1">
      <c r="A21" s="83"/>
      <c r="C21" s="208"/>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11"/>
      <c r="AE21" s="83"/>
      <c r="AF21" s="84"/>
      <c r="AH21" s="738"/>
      <c r="AI21" s="739"/>
      <c r="AJ21" s="739"/>
      <c r="AK21" s="739"/>
      <c r="AL21" s="739"/>
      <c r="AM21" s="739"/>
      <c r="AN21" s="739"/>
      <c r="AO21" s="739"/>
      <c r="AP21" s="739"/>
      <c r="AQ21" s="739"/>
      <c r="AR21" s="739"/>
      <c r="AS21" s="739"/>
      <c r="AT21" s="739"/>
      <c r="AU21" s="739"/>
      <c r="AV21" s="739"/>
      <c r="AW21" s="739"/>
      <c r="AX21" s="739"/>
      <c r="AY21" s="739"/>
      <c r="AZ21" s="739"/>
      <c r="BA21" s="739"/>
      <c r="BB21" s="739"/>
      <c r="BC21" s="739"/>
      <c r="BD21" s="739"/>
      <c r="BE21" s="739"/>
      <c r="BF21" s="739"/>
      <c r="BG21" s="739"/>
      <c r="BH21" s="740"/>
      <c r="BJ21" s="84"/>
    </row>
    <row r="22" spans="1:63" ht="15" customHeight="1">
      <c r="A22" s="83"/>
      <c r="C22" s="208"/>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11"/>
      <c r="AE22" s="83"/>
      <c r="AF22" s="84"/>
      <c r="AH22" s="738"/>
      <c r="AI22" s="739"/>
      <c r="AJ22" s="739"/>
      <c r="AK22" s="739"/>
      <c r="AL22" s="739"/>
      <c r="AM22" s="739"/>
      <c r="AN22" s="739"/>
      <c r="AO22" s="739"/>
      <c r="AP22" s="739"/>
      <c r="AQ22" s="739"/>
      <c r="AR22" s="739"/>
      <c r="AS22" s="739"/>
      <c r="AT22" s="739"/>
      <c r="AU22" s="739"/>
      <c r="AV22" s="739"/>
      <c r="AW22" s="739"/>
      <c r="AX22" s="739"/>
      <c r="AY22" s="739"/>
      <c r="AZ22" s="739"/>
      <c r="BA22" s="739"/>
      <c r="BB22" s="739"/>
      <c r="BC22" s="739"/>
      <c r="BD22" s="739"/>
      <c r="BE22" s="739"/>
      <c r="BF22" s="739"/>
      <c r="BG22" s="739"/>
      <c r="BH22" s="740"/>
      <c r="BJ22" s="84"/>
    </row>
    <row r="23" spans="1:63" ht="15" customHeight="1">
      <c r="A23" s="83"/>
      <c r="C23" s="208"/>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11"/>
      <c r="AE23" s="83"/>
      <c r="AF23" s="84"/>
      <c r="AH23" s="738"/>
      <c r="AI23" s="739"/>
      <c r="AJ23" s="739"/>
      <c r="AK23" s="739"/>
      <c r="AL23" s="739"/>
      <c r="AM23" s="739"/>
      <c r="AN23" s="739"/>
      <c r="AO23" s="739"/>
      <c r="AP23" s="739"/>
      <c r="AQ23" s="739"/>
      <c r="AR23" s="739"/>
      <c r="AS23" s="739"/>
      <c r="AT23" s="739"/>
      <c r="AU23" s="739"/>
      <c r="AV23" s="739"/>
      <c r="AW23" s="739"/>
      <c r="AX23" s="739"/>
      <c r="AY23" s="739"/>
      <c r="AZ23" s="739"/>
      <c r="BA23" s="739"/>
      <c r="BB23" s="739"/>
      <c r="BC23" s="739"/>
      <c r="BD23" s="739"/>
      <c r="BE23" s="739"/>
      <c r="BF23" s="739"/>
      <c r="BG23" s="739"/>
      <c r="BH23" s="740"/>
      <c r="BJ23" s="84"/>
    </row>
    <row r="24" spans="1:63" ht="15" customHeight="1">
      <c r="A24" s="83"/>
      <c r="C24" s="208"/>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11"/>
      <c r="AE24" s="83"/>
      <c r="AF24" s="84"/>
      <c r="AH24" s="738"/>
      <c r="AI24" s="739"/>
      <c r="AJ24" s="739"/>
      <c r="AK24" s="739"/>
      <c r="AL24" s="739"/>
      <c r="AM24" s="739"/>
      <c r="AN24" s="739"/>
      <c r="AO24" s="739"/>
      <c r="AP24" s="739"/>
      <c r="AQ24" s="739"/>
      <c r="AR24" s="739"/>
      <c r="AS24" s="739"/>
      <c r="AT24" s="739"/>
      <c r="AU24" s="739"/>
      <c r="AV24" s="739"/>
      <c r="AW24" s="739"/>
      <c r="AX24" s="739"/>
      <c r="AY24" s="739"/>
      <c r="AZ24" s="739"/>
      <c r="BA24" s="739"/>
      <c r="BB24" s="739"/>
      <c r="BC24" s="739"/>
      <c r="BD24" s="739"/>
      <c r="BE24" s="739"/>
      <c r="BF24" s="739"/>
      <c r="BG24" s="739"/>
      <c r="BH24" s="740"/>
      <c r="BJ24" s="84"/>
    </row>
    <row r="25" spans="1:63" ht="15" customHeight="1">
      <c r="A25" s="83"/>
      <c r="C25" s="208"/>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11"/>
      <c r="AE25" s="83"/>
      <c r="AF25" s="84"/>
      <c r="AH25" s="738"/>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40"/>
      <c r="BJ25" s="84"/>
    </row>
    <row r="26" spans="1:63" ht="15" customHeight="1">
      <c r="A26" s="83"/>
      <c r="C26" s="208"/>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11"/>
      <c r="AE26" s="83"/>
      <c r="AF26" s="84"/>
      <c r="AH26" s="738"/>
      <c r="AI26" s="739"/>
      <c r="AJ26" s="739"/>
      <c r="AK26" s="739"/>
      <c r="AL26" s="739"/>
      <c r="AM26" s="739"/>
      <c r="AN26" s="739"/>
      <c r="AO26" s="739"/>
      <c r="AP26" s="739"/>
      <c r="AQ26" s="739"/>
      <c r="AR26" s="739"/>
      <c r="AS26" s="739"/>
      <c r="AT26" s="739"/>
      <c r="AU26" s="739"/>
      <c r="AV26" s="739"/>
      <c r="AW26" s="739"/>
      <c r="AX26" s="739"/>
      <c r="AY26" s="739"/>
      <c r="AZ26" s="739"/>
      <c r="BA26" s="739"/>
      <c r="BB26" s="739"/>
      <c r="BC26" s="739"/>
      <c r="BD26" s="739"/>
      <c r="BE26" s="739"/>
      <c r="BF26" s="739"/>
      <c r="BG26" s="739"/>
      <c r="BH26" s="740"/>
      <c r="BJ26" s="84"/>
    </row>
    <row r="27" spans="1:63" ht="15" customHeight="1">
      <c r="A27" s="83"/>
      <c r="C27" s="208"/>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11"/>
      <c r="AE27" s="83"/>
      <c r="AF27" s="84"/>
      <c r="AH27" s="738"/>
      <c r="AI27" s="739"/>
      <c r="AJ27" s="739"/>
      <c r="AK27" s="739"/>
      <c r="AL27" s="739"/>
      <c r="AM27" s="739"/>
      <c r="AN27" s="739"/>
      <c r="AO27" s="739"/>
      <c r="AP27" s="739"/>
      <c r="AQ27" s="739"/>
      <c r="AR27" s="739"/>
      <c r="AS27" s="739"/>
      <c r="AT27" s="739"/>
      <c r="AU27" s="739"/>
      <c r="AV27" s="739"/>
      <c r="AW27" s="739"/>
      <c r="AX27" s="739"/>
      <c r="AY27" s="739"/>
      <c r="AZ27" s="739"/>
      <c r="BA27" s="739"/>
      <c r="BB27" s="739"/>
      <c r="BC27" s="739"/>
      <c r="BD27" s="739"/>
      <c r="BE27" s="739"/>
      <c r="BF27" s="739"/>
      <c r="BG27" s="739"/>
      <c r="BH27" s="740"/>
      <c r="BJ27" s="84"/>
    </row>
    <row r="28" spans="1:63" ht="15" customHeight="1">
      <c r="A28" s="83"/>
      <c r="C28" s="208"/>
      <c r="D28" s="209"/>
      <c r="E28" s="209"/>
      <c r="F28" s="209"/>
      <c r="G28" s="209"/>
      <c r="H28" s="209"/>
      <c r="I28" s="209"/>
      <c r="J28" s="209"/>
      <c r="K28" s="209"/>
      <c r="L28" s="209"/>
      <c r="M28" s="209"/>
      <c r="N28" s="209"/>
      <c r="O28" s="209"/>
      <c r="P28" s="209"/>
      <c r="Q28" s="209"/>
      <c r="R28" s="209"/>
      <c r="S28" s="209"/>
      <c r="T28" s="209"/>
      <c r="U28" s="209"/>
      <c r="V28" s="209"/>
      <c r="W28" s="210"/>
      <c r="X28" s="209"/>
      <c r="Y28" s="209"/>
      <c r="Z28" s="209"/>
      <c r="AA28" s="209"/>
      <c r="AB28" s="209"/>
      <c r="AC28" s="211"/>
      <c r="AE28" s="83"/>
      <c r="AF28" s="84"/>
      <c r="AH28" s="738"/>
      <c r="AI28" s="739"/>
      <c r="AJ28" s="739"/>
      <c r="AK28" s="739"/>
      <c r="AL28" s="739"/>
      <c r="AM28" s="739"/>
      <c r="AN28" s="739"/>
      <c r="AO28" s="739"/>
      <c r="AP28" s="739"/>
      <c r="AQ28" s="739"/>
      <c r="AR28" s="739"/>
      <c r="AS28" s="739"/>
      <c r="AT28" s="739"/>
      <c r="AU28" s="739"/>
      <c r="AV28" s="739"/>
      <c r="AW28" s="739"/>
      <c r="AX28" s="739"/>
      <c r="AY28" s="739"/>
      <c r="AZ28" s="739"/>
      <c r="BA28" s="739"/>
      <c r="BB28" s="739"/>
      <c r="BC28" s="739"/>
      <c r="BD28" s="739"/>
      <c r="BE28" s="739"/>
      <c r="BF28" s="739"/>
      <c r="BG28" s="739"/>
      <c r="BH28" s="740"/>
      <c r="BJ28" s="84"/>
    </row>
    <row r="29" spans="1:63" ht="15" customHeight="1">
      <c r="A29" s="83"/>
      <c r="C29" s="208"/>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11"/>
      <c r="AE29" s="83"/>
      <c r="AF29" s="84"/>
      <c r="AH29" s="738"/>
      <c r="AI29" s="739"/>
      <c r="AJ29" s="739"/>
      <c r="AK29" s="739"/>
      <c r="AL29" s="739"/>
      <c r="AM29" s="739"/>
      <c r="AN29" s="739"/>
      <c r="AO29" s="739"/>
      <c r="AP29" s="739"/>
      <c r="AQ29" s="739"/>
      <c r="AR29" s="739"/>
      <c r="AS29" s="739"/>
      <c r="AT29" s="739"/>
      <c r="AU29" s="739"/>
      <c r="AV29" s="739"/>
      <c r="AW29" s="739"/>
      <c r="AX29" s="739"/>
      <c r="AY29" s="739"/>
      <c r="AZ29" s="739"/>
      <c r="BA29" s="739"/>
      <c r="BB29" s="739"/>
      <c r="BC29" s="739"/>
      <c r="BD29" s="739"/>
      <c r="BE29" s="739"/>
      <c r="BF29" s="739"/>
      <c r="BG29" s="739"/>
      <c r="BH29" s="740"/>
      <c r="BJ29" s="84"/>
    </row>
    <row r="30" spans="1:63" ht="15" customHeight="1">
      <c r="A30" s="83"/>
      <c r="C30" s="208"/>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11"/>
      <c r="AE30" s="83"/>
      <c r="AF30" s="84"/>
      <c r="AH30" s="738"/>
      <c r="AI30" s="739"/>
      <c r="AJ30" s="739"/>
      <c r="AK30" s="739"/>
      <c r="AL30" s="739"/>
      <c r="AM30" s="739"/>
      <c r="AN30" s="739"/>
      <c r="AO30" s="739"/>
      <c r="AP30" s="739"/>
      <c r="AQ30" s="739"/>
      <c r="AR30" s="739"/>
      <c r="AS30" s="739"/>
      <c r="AT30" s="739"/>
      <c r="AU30" s="739"/>
      <c r="AV30" s="739"/>
      <c r="AW30" s="739"/>
      <c r="AX30" s="739"/>
      <c r="AY30" s="739"/>
      <c r="AZ30" s="739"/>
      <c r="BA30" s="739"/>
      <c r="BB30" s="739"/>
      <c r="BC30" s="739"/>
      <c r="BD30" s="739"/>
      <c r="BE30" s="739"/>
      <c r="BF30" s="739"/>
      <c r="BG30" s="739"/>
      <c r="BH30" s="740"/>
      <c r="BJ30" s="84"/>
      <c r="BK30" s="15"/>
    </row>
    <row r="31" spans="1:63" ht="15" customHeight="1">
      <c r="A31" s="83"/>
      <c r="C31" s="208"/>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11"/>
      <c r="AE31" s="83"/>
      <c r="AF31" s="84"/>
      <c r="AH31" s="738"/>
      <c r="AI31" s="739"/>
      <c r="AJ31" s="739"/>
      <c r="AK31" s="739"/>
      <c r="AL31" s="739"/>
      <c r="AM31" s="739"/>
      <c r="AN31" s="739"/>
      <c r="AO31" s="739"/>
      <c r="AP31" s="739"/>
      <c r="AQ31" s="739"/>
      <c r="AR31" s="739"/>
      <c r="AS31" s="739"/>
      <c r="AT31" s="739"/>
      <c r="AU31" s="739"/>
      <c r="AV31" s="739"/>
      <c r="AW31" s="739"/>
      <c r="AX31" s="739"/>
      <c r="AY31" s="739"/>
      <c r="AZ31" s="739"/>
      <c r="BA31" s="739"/>
      <c r="BB31" s="739"/>
      <c r="BC31" s="739"/>
      <c r="BD31" s="739"/>
      <c r="BE31" s="739"/>
      <c r="BF31" s="739"/>
      <c r="BG31" s="739"/>
      <c r="BH31" s="740"/>
      <c r="BJ31" s="84"/>
      <c r="BK31" s="15"/>
    </row>
    <row r="32" spans="1:63" ht="15" customHeight="1">
      <c r="A32" s="83"/>
      <c r="C32" s="208"/>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11"/>
      <c r="AE32" s="83"/>
      <c r="AF32" s="84"/>
      <c r="AH32" s="738"/>
      <c r="AI32" s="739"/>
      <c r="AJ32" s="739"/>
      <c r="AK32" s="739"/>
      <c r="AL32" s="739"/>
      <c r="AM32" s="739"/>
      <c r="AN32" s="739"/>
      <c r="AO32" s="739"/>
      <c r="AP32" s="739"/>
      <c r="AQ32" s="739"/>
      <c r="AR32" s="739"/>
      <c r="AS32" s="739"/>
      <c r="AT32" s="739"/>
      <c r="AU32" s="739"/>
      <c r="AV32" s="739"/>
      <c r="AW32" s="739"/>
      <c r="AX32" s="739"/>
      <c r="AY32" s="739"/>
      <c r="AZ32" s="739"/>
      <c r="BA32" s="739"/>
      <c r="BB32" s="739"/>
      <c r="BC32" s="739"/>
      <c r="BD32" s="739"/>
      <c r="BE32" s="739"/>
      <c r="BF32" s="739"/>
      <c r="BG32" s="739"/>
      <c r="BH32" s="740"/>
      <c r="BJ32" s="84"/>
      <c r="BK32" s="213"/>
    </row>
    <row r="33" spans="1:62" ht="15" customHeight="1">
      <c r="A33" s="83"/>
      <c r="C33" s="208"/>
      <c r="D33" s="209"/>
      <c r="E33" s="209"/>
      <c r="F33" s="209"/>
      <c r="G33" s="209"/>
      <c r="H33" s="209"/>
      <c r="I33" s="209"/>
      <c r="J33" s="209"/>
      <c r="K33" s="209"/>
      <c r="L33" s="209"/>
      <c r="M33" s="212"/>
      <c r="N33" s="209"/>
      <c r="O33" s="209"/>
      <c r="P33" s="209"/>
      <c r="Q33" s="209"/>
      <c r="R33" s="209"/>
      <c r="S33" s="209"/>
      <c r="T33" s="209"/>
      <c r="U33" s="209"/>
      <c r="V33" s="209"/>
      <c r="W33" s="209"/>
      <c r="X33" s="209"/>
      <c r="Y33" s="209"/>
      <c r="Z33" s="209"/>
      <c r="AA33" s="209"/>
      <c r="AB33" s="209"/>
      <c r="AC33" s="211"/>
      <c r="AE33" s="83"/>
      <c r="AF33" s="84"/>
      <c r="AH33" s="738"/>
      <c r="AI33" s="739"/>
      <c r="AJ33" s="739"/>
      <c r="AK33" s="739"/>
      <c r="AL33" s="739"/>
      <c r="AM33" s="739"/>
      <c r="AN33" s="739"/>
      <c r="AO33" s="739"/>
      <c r="AP33" s="739"/>
      <c r="AQ33" s="739"/>
      <c r="AR33" s="739"/>
      <c r="AS33" s="739"/>
      <c r="AT33" s="739"/>
      <c r="AU33" s="739"/>
      <c r="AV33" s="739"/>
      <c r="AW33" s="739"/>
      <c r="AX33" s="739"/>
      <c r="AY33" s="739"/>
      <c r="AZ33" s="739"/>
      <c r="BA33" s="739"/>
      <c r="BB33" s="739"/>
      <c r="BC33" s="739"/>
      <c r="BD33" s="739"/>
      <c r="BE33" s="739"/>
      <c r="BF33" s="739"/>
      <c r="BG33" s="739"/>
      <c r="BH33" s="740"/>
      <c r="BJ33" s="84"/>
    </row>
    <row r="34" spans="1:62" ht="15" customHeight="1">
      <c r="A34" s="83"/>
      <c r="C34" s="208"/>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11"/>
      <c r="AE34" s="83"/>
      <c r="AF34" s="84"/>
      <c r="AH34" s="738"/>
      <c r="AI34" s="739"/>
      <c r="AJ34" s="739"/>
      <c r="AK34" s="739"/>
      <c r="AL34" s="739"/>
      <c r="AM34" s="739"/>
      <c r="AN34" s="739"/>
      <c r="AO34" s="739"/>
      <c r="AP34" s="739"/>
      <c r="AQ34" s="739"/>
      <c r="AR34" s="739"/>
      <c r="AS34" s="739"/>
      <c r="AT34" s="739"/>
      <c r="AU34" s="739"/>
      <c r="AV34" s="739"/>
      <c r="AW34" s="739"/>
      <c r="AX34" s="739"/>
      <c r="AY34" s="739"/>
      <c r="AZ34" s="739"/>
      <c r="BA34" s="739"/>
      <c r="BB34" s="739"/>
      <c r="BC34" s="739"/>
      <c r="BD34" s="739"/>
      <c r="BE34" s="739"/>
      <c r="BF34" s="739"/>
      <c r="BG34" s="739"/>
      <c r="BH34" s="740"/>
      <c r="BJ34" s="84"/>
    </row>
    <row r="35" spans="1:62" ht="15" customHeight="1">
      <c r="A35" s="83"/>
      <c r="C35" s="208"/>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11"/>
      <c r="AE35" s="83"/>
      <c r="AF35" s="84"/>
      <c r="AH35" s="738"/>
      <c r="AI35" s="739"/>
      <c r="AJ35" s="739"/>
      <c r="AK35" s="739"/>
      <c r="AL35" s="739"/>
      <c r="AM35" s="739"/>
      <c r="AN35" s="739"/>
      <c r="AO35" s="739"/>
      <c r="AP35" s="739"/>
      <c r="AQ35" s="739"/>
      <c r="AR35" s="739"/>
      <c r="AS35" s="739"/>
      <c r="AT35" s="739"/>
      <c r="AU35" s="739"/>
      <c r="AV35" s="739"/>
      <c r="AW35" s="739"/>
      <c r="AX35" s="739"/>
      <c r="AY35" s="739"/>
      <c r="AZ35" s="739"/>
      <c r="BA35" s="739"/>
      <c r="BB35" s="739"/>
      <c r="BC35" s="739"/>
      <c r="BD35" s="739"/>
      <c r="BE35" s="739"/>
      <c r="BF35" s="739"/>
      <c r="BG35" s="739"/>
      <c r="BH35" s="740"/>
      <c r="BJ35" s="84"/>
    </row>
    <row r="36" spans="1:62" ht="15" customHeight="1">
      <c r="A36" s="83"/>
      <c r="C36" s="208"/>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11"/>
      <c r="AE36" s="83"/>
      <c r="AF36" s="84"/>
      <c r="AH36" s="738"/>
      <c r="AI36" s="739"/>
      <c r="AJ36" s="739"/>
      <c r="AK36" s="739"/>
      <c r="AL36" s="739"/>
      <c r="AM36" s="739"/>
      <c r="AN36" s="739"/>
      <c r="AO36" s="739"/>
      <c r="AP36" s="739"/>
      <c r="AQ36" s="739"/>
      <c r="AR36" s="739"/>
      <c r="AS36" s="739"/>
      <c r="AT36" s="739"/>
      <c r="AU36" s="739"/>
      <c r="AV36" s="739"/>
      <c r="AW36" s="739"/>
      <c r="AX36" s="739"/>
      <c r="AY36" s="739"/>
      <c r="AZ36" s="739"/>
      <c r="BA36" s="739"/>
      <c r="BB36" s="739"/>
      <c r="BC36" s="739"/>
      <c r="BD36" s="739"/>
      <c r="BE36" s="739"/>
      <c r="BF36" s="739"/>
      <c r="BG36" s="739"/>
      <c r="BH36" s="740"/>
      <c r="BJ36" s="84"/>
    </row>
    <row r="37" spans="1:62" ht="15" customHeight="1">
      <c r="A37" s="83"/>
      <c r="C37" s="208"/>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11"/>
      <c r="AE37" s="83"/>
      <c r="AF37" s="84"/>
      <c r="AH37" s="738"/>
      <c r="AI37" s="739"/>
      <c r="AJ37" s="739"/>
      <c r="AK37" s="739"/>
      <c r="AL37" s="739"/>
      <c r="AM37" s="739"/>
      <c r="AN37" s="739"/>
      <c r="AO37" s="739"/>
      <c r="AP37" s="739"/>
      <c r="AQ37" s="739"/>
      <c r="AR37" s="739"/>
      <c r="AS37" s="739"/>
      <c r="AT37" s="739"/>
      <c r="AU37" s="739"/>
      <c r="AV37" s="739"/>
      <c r="AW37" s="739"/>
      <c r="AX37" s="739"/>
      <c r="AY37" s="739"/>
      <c r="AZ37" s="739"/>
      <c r="BA37" s="739"/>
      <c r="BB37" s="739"/>
      <c r="BC37" s="739"/>
      <c r="BD37" s="739"/>
      <c r="BE37" s="739"/>
      <c r="BF37" s="739"/>
      <c r="BG37" s="739"/>
      <c r="BH37" s="740"/>
      <c r="BJ37" s="84"/>
    </row>
    <row r="38" spans="1:62" ht="15" customHeight="1">
      <c r="A38" s="83"/>
      <c r="C38" s="208"/>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11"/>
      <c r="AE38" s="83"/>
      <c r="AF38" s="84"/>
      <c r="AH38" s="738"/>
      <c r="AI38" s="739"/>
      <c r="AJ38" s="739"/>
      <c r="AK38" s="739"/>
      <c r="AL38" s="739"/>
      <c r="AM38" s="739"/>
      <c r="AN38" s="739"/>
      <c r="AO38" s="739"/>
      <c r="AP38" s="739"/>
      <c r="AQ38" s="739"/>
      <c r="AR38" s="739"/>
      <c r="AS38" s="739"/>
      <c r="AT38" s="739"/>
      <c r="AU38" s="739"/>
      <c r="AV38" s="739"/>
      <c r="AW38" s="739"/>
      <c r="AX38" s="739"/>
      <c r="AY38" s="739"/>
      <c r="AZ38" s="739"/>
      <c r="BA38" s="739"/>
      <c r="BB38" s="739"/>
      <c r="BC38" s="739"/>
      <c r="BD38" s="739"/>
      <c r="BE38" s="739"/>
      <c r="BF38" s="739"/>
      <c r="BG38" s="739"/>
      <c r="BH38" s="740"/>
      <c r="BJ38" s="84"/>
    </row>
    <row r="39" spans="1:62" ht="15" customHeight="1">
      <c r="A39" s="83"/>
      <c r="C39" s="208"/>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11"/>
      <c r="AE39" s="83"/>
      <c r="AF39" s="84"/>
      <c r="AH39" s="738"/>
      <c r="AI39" s="739"/>
      <c r="AJ39" s="739"/>
      <c r="AK39" s="739"/>
      <c r="AL39" s="739"/>
      <c r="AM39" s="739"/>
      <c r="AN39" s="739"/>
      <c r="AO39" s="739"/>
      <c r="AP39" s="739"/>
      <c r="AQ39" s="739"/>
      <c r="AR39" s="739"/>
      <c r="AS39" s="739"/>
      <c r="AT39" s="739"/>
      <c r="AU39" s="739"/>
      <c r="AV39" s="739"/>
      <c r="AW39" s="739"/>
      <c r="AX39" s="739"/>
      <c r="AY39" s="739"/>
      <c r="AZ39" s="739"/>
      <c r="BA39" s="739"/>
      <c r="BB39" s="739"/>
      <c r="BC39" s="739"/>
      <c r="BD39" s="739"/>
      <c r="BE39" s="739"/>
      <c r="BF39" s="739"/>
      <c r="BG39" s="739"/>
      <c r="BH39" s="740"/>
      <c r="BJ39" s="84"/>
    </row>
    <row r="40" spans="1:62" ht="15" customHeight="1">
      <c r="A40" s="83"/>
      <c r="C40" s="208"/>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11"/>
      <c r="AE40" s="83"/>
      <c r="AF40" s="84"/>
      <c r="AH40" s="738"/>
      <c r="AI40" s="739"/>
      <c r="AJ40" s="739"/>
      <c r="AK40" s="739"/>
      <c r="AL40" s="739"/>
      <c r="AM40" s="739"/>
      <c r="AN40" s="739"/>
      <c r="AO40" s="739"/>
      <c r="AP40" s="739"/>
      <c r="AQ40" s="739"/>
      <c r="AR40" s="739"/>
      <c r="AS40" s="739"/>
      <c r="AT40" s="739"/>
      <c r="AU40" s="739"/>
      <c r="AV40" s="739"/>
      <c r="AW40" s="739"/>
      <c r="AX40" s="739"/>
      <c r="AY40" s="739"/>
      <c r="AZ40" s="739"/>
      <c r="BA40" s="739"/>
      <c r="BB40" s="739"/>
      <c r="BC40" s="739"/>
      <c r="BD40" s="739"/>
      <c r="BE40" s="739"/>
      <c r="BF40" s="739"/>
      <c r="BG40" s="739"/>
      <c r="BH40" s="740"/>
      <c r="BJ40" s="84"/>
    </row>
    <row r="41" spans="1:62" ht="15" customHeight="1">
      <c r="A41" s="83"/>
      <c r="C41" s="208"/>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11"/>
      <c r="AE41" s="83"/>
      <c r="AF41" s="84"/>
      <c r="AH41" s="738"/>
      <c r="AI41" s="739"/>
      <c r="AJ41" s="739"/>
      <c r="AK41" s="739"/>
      <c r="AL41" s="739"/>
      <c r="AM41" s="739"/>
      <c r="AN41" s="739"/>
      <c r="AO41" s="739"/>
      <c r="AP41" s="739"/>
      <c r="AQ41" s="739"/>
      <c r="AR41" s="739"/>
      <c r="AS41" s="739"/>
      <c r="AT41" s="739"/>
      <c r="AU41" s="739"/>
      <c r="AV41" s="739"/>
      <c r="AW41" s="739"/>
      <c r="AX41" s="739"/>
      <c r="AY41" s="739"/>
      <c r="AZ41" s="739"/>
      <c r="BA41" s="739"/>
      <c r="BB41" s="739"/>
      <c r="BC41" s="739"/>
      <c r="BD41" s="739"/>
      <c r="BE41" s="739"/>
      <c r="BF41" s="739"/>
      <c r="BG41" s="739"/>
      <c r="BH41" s="740"/>
      <c r="BJ41" s="84"/>
    </row>
    <row r="42" spans="1:62" ht="15" customHeight="1">
      <c r="A42" s="83"/>
      <c r="C42" s="208"/>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11"/>
      <c r="AE42" s="83"/>
      <c r="AF42" s="84"/>
      <c r="AH42" s="738"/>
      <c r="AI42" s="739"/>
      <c r="AJ42" s="739"/>
      <c r="AK42" s="739"/>
      <c r="AL42" s="739"/>
      <c r="AM42" s="739"/>
      <c r="AN42" s="739"/>
      <c r="AO42" s="739"/>
      <c r="AP42" s="739"/>
      <c r="AQ42" s="739"/>
      <c r="AR42" s="739"/>
      <c r="AS42" s="739"/>
      <c r="AT42" s="739"/>
      <c r="AU42" s="739"/>
      <c r="AV42" s="739"/>
      <c r="AW42" s="739"/>
      <c r="AX42" s="739"/>
      <c r="AY42" s="739"/>
      <c r="AZ42" s="739"/>
      <c r="BA42" s="739"/>
      <c r="BB42" s="739"/>
      <c r="BC42" s="739"/>
      <c r="BD42" s="739"/>
      <c r="BE42" s="739"/>
      <c r="BF42" s="739"/>
      <c r="BG42" s="739"/>
      <c r="BH42" s="740"/>
      <c r="BJ42" s="84"/>
    </row>
    <row r="43" spans="1:62" ht="15" customHeight="1">
      <c r="A43" s="83"/>
      <c r="C43" s="208"/>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11"/>
      <c r="AE43" s="83"/>
      <c r="AF43" s="84"/>
      <c r="AH43" s="738"/>
      <c r="AI43" s="739"/>
      <c r="AJ43" s="739"/>
      <c r="AK43" s="739"/>
      <c r="AL43" s="739"/>
      <c r="AM43" s="739"/>
      <c r="AN43" s="739"/>
      <c r="AO43" s="739"/>
      <c r="AP43" s="739"/>
      <c r="AQ43" s="739"/>
      <c r="AR43" s="739"/>
      <c r="AS43" s="739"/>
      <c r="AT43" s="739"/>
      <c r="AU43" s="739"/>
      <c r="AV43" s="739"/>
      <c r="AW43" s="739"/>
      <c r="AX43" s="739"/>
      <c r="AY43" s="739"/>
      <c r="AZ43" s="739"/>
      <c r="BA43" s="739"/>
      <c r="BB43" s="739"/>
      <c r="BC43" s="739"/>
      <c r="BD43" s="739"/>
      <c r="BE43" s="739"/>
      <c r="BF43" s="739"/>
      <c r="BG43" s="739"/>
      <c r="BH43" s="740"/>
      <c r="BJ43" s="84"/>
    </row>
    <row r="44" spans="1:62" ht="15" customHeight="1">
      <c r="A44" s="83"/>
      <c r="C44" s="208"/>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11"/>
      <c r="AE44" s="83"/>
      <c r="AF44" s="84"/>
      <c r="AH44" s="738"/>
      <c r="AI44" s="739"/>
      <c r="AJ44" s="739"/>
      <c r="AK44" s="739"/>
      <c r="AL44" s="739"/>
      <c r="AM44" s="739"/>
      <c r="AN44" s="739"/>
      <c r="AO44" s="739"/>
      <c r="AP44" s="739"/>
      <c r="AQ44" s="739"/>
      <c r="AR44" s="739"/>
      <c r="AS44" s="739"/>
      <c r="AT44" s="739"/>
      <c r="AU44" s="739"/>
      <c r="AV44" s="739"/>
      <c r="AW44" s="739"/>
      <c r="AX44" s="739"/>
      <c r="AY44" s="739"/>
      <c r="AZ44" s="739"/>
      <c r="BA44" s="739"/>
      <c r="BB44" s="739"/>
      <c r="BC44" s="739"/>
      <c r="BD44" s="739"/>
      <c r="BE44" s="739"/>
      <c r="BF44" s="739"/>
      <c r="BG44" s="739"/>
      <c r="BH44" s="740"/>
      <c r="BJ44" s="84"/>
    </row>
    <row r="45" spans="1:62" ht="15" customHeight="1">
      <c r="A45" s="83"/>
      <c r="C45" s="208"/>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11"/>
      <c r="AE45" s="83"/>
      <c r="AF45" s="84"/>
      <c r="AH45" s="738"/>
      <c r="AI45" s="739"/>
      <c r="AJ45" s="739"/>
      <c r="AK45" s="739"/>
      <c r="AL45" s="739"/>
      <c r="AM45" s="739"/>
      <c r="AN45" s="739"/>
      <c r="AO45" s="739"/>
      <c r="AP45" s="739"/>
      <c r="AQ45" s="739"/>
      <c r="AR45" s="739"/>
      <c r="AS45" s="739"/>
      <c r="AT45" s="739"/>
      <c r="AU45" s="739"/>
      <c r="AV45" s="739"/>
      <c r="AW45" s="739"/>
      <c r="AX45" s="739"/>
      <c r="AY45" s="739"/>
      <c r="AZ45" s="739"/>
      <c r="BA45" s="739"/>
      <c r="BB45" s="739"/>
      <c r="BC45" s="739"/>
      <c r="BD45" s="739"/>
      <c r="BE45" s="739"/>
      <c r="BF45" s="739"/>
      <c r="BG45" s="739"/>
      <c r="BH45" s="740"/>
      <c r="BJ45" s="84"/>
    </row>
    <row r="46" spans="1:62" ht="15" customHeight="1">
      <c r="A46" s="83"/>
      <c r="C46" s="208"/>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11"/>
      <c r="AE46" s="83"/>
      <c r="AF46" s="84"/>
      <c r="AH46" s="738"/>
      <c r="AI46" s="739"/>
      <c r="AJ46" s="739"/>
      <c r="AK46" s="739"/>
      <c r="AL46" s="739"/>
      <c r="AM46" s="739"/>
      <c r="AN46" s="739"/>
      <c r="AO46" s="739"/>
      <c r="AP46" s="739"/>
      <c r="AQ46" s="739"/>
      <c r="AR46" s="739"/>
      <c r="AS46" s="739"/>
      <c r="AT46" s="739"/>
      <c r="AU46" s="739"/>
      <c r="AV46" s="739"/>
      <c r="AW46" s="739"/>
      <c r="AX46" s="739"/>
      <c r="AY46" s="739"/>
      <c r="AZ46" s="739"/>
      <c r="BA46" s="739"/>
      <c r="BB46" s="739"/>
      <c r="BC46" s="739"/>
      <c r="BD46" s="739"/>
      <c r="BE46" s="739"/>
      <c r="BF46" s="739"/>
      <c r="BG46" s="739"/>
      <c r="BH46" s="740"/>
      <c r="BJ46" s="84"/>
    </row>
    <row r="47" spans="1:62" ht="15" customHeight="1">
      <c r="A47" s="83"/>
      <c r="C47" s="208"/>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11"/>
      <c r="AE47" s="83"/>
      <c r="AF47" s="84"/>
      <c r="AH47" s="738"/>
      <c r="AI47" s="739"/>
      <c r="AJ47" s="739"/>
      <c r="AK47" s="739"/>
      <c r="AL47" s="739"/>
      <c r="AM47" s="739"/>
      <c r="AN47" s="739"/>
      <c r="AO47" s="739"/>
      <c r="AP47" s="739"/>
      <c r="AQ47" s="739"/>
      <c r="AR47" s="739"/>
      <c r="AS47" s="739"/>
      <c r="AT47" s="739"/>
      <c r="AU47" s="739"/>
      <c r="AV47" s="739"/>
      <c r="AW47" s="739"/>
      <c r="AX47" s="739"/>
      <c r="AY47" s="739"/>
      <c r="AZ47" s="739"/>
      <c r="BA47" s="739"/>
      <c r="BB47" s="739"/>
      <c r="BC47" s="739"/>
      <c r="BD47" s="739"/>
      <c r="BE47" s="739"/>
      <c r="BF47" s="739"/>
      <c r="BG47" s="739"/>
      <c r="BH47" s="740"/>
      <c r="BJ47" s="84"/>
    </row>
    <row r="48" spans="1:62" ht="15" customHeight="1">
      <c r="A48" s="83"/>
      <c r="C48" s="208"/>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11"/>
      <c r="AE48" s="83"/>
      <c r="AF48" s="84"/>
      <c r="AH48" s="738"/>
      <c r="AI48" s="739"/>
      <c r="AJ48" s="739"/>
      <c r="AK48" s="739"/>
      <c r="AL48" s="739"/>
      <c r="AM48" s="739"/>
      <c r="AN48" s="739"/>
      <c r="AO48" s="739"/>
      <c r="AP48" s="739"/>
      <c r="AQ48" s="739"/>
      <c r="AR48" s="739"/>
      <c r="AS48" s="739"/>
      <c r="AT48" s="739"/>
      <c r="AU48" s="739"/>
      <c r="AV48" s="739"/>
      <c r="AW48" s="739"/>
      <c r="AX48" s="739"/>
      <c r="AY48" s="739"/>
      <c r="AZ48" s="739"/>
      <c r="BA48" s="739"/>
      <c r="BB48" s="739"/>
      <c r="BC48" s="739"/>
      <c r="BD48" s="739"/>
      <c r="BE48" s="739"/>
      <c r="BF48" s="739"/>
      <c r="BG48" s="739"/>
      <c r="BH48" s="740"/>
      <c r="BJ48" s="84"/>
    </row>
    <row r="49" spans="1:62" ht="15" customHeight="1">
      <c r="A49" s="83"/>
      <c r="C49" s="208"/>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12"/>
      <c r="AC49" s="211"/>
      <c r="AE49" s="83"/>
      <c r="AF49" s="84"/>
      <c r="AH49" s="738"/>
      <c r="AI49" s="739"/>
      <c r="AJ49" s="739"/>
      <c r="AK49" s="739"/>
      <c r="AL49" s="739"/>
      <c r="AM49" s="739"/>
      <c r="AN49" s="739"/>
      <c r="AO49" s="739"/>
      <c r="AP49" s="739"/>
      <c r="AQ49" s="739"/>
      <c r="AR49" s="739"/>
      <c r="AS49" s="739"/>
      <c r="AT49" s="739"/>
      <c r="AU49" s="739"/>
      <c r="AV49" s="739"/>
      <c r="AW49" s="739"/>
      <c r="AX49" s="739"/>
      <c r="AY49" s="739"/>
      <c r="AZ49" s="739"/>
      <c r="BA49" s="739"/>
      <c r="BB49" s="739"/>
      <c r="BC49" s="739"/>
      <c r="BD49" s="739"/>
      <c r="BE49" s="739"/>
      <c r="BF49" s="739"/>
      <c r="BG49" s="739"/>
      <c r="BH49" s="740"/>
      <c r="BJ49" s="84"/>
    </row>
    <row r="50" spans="1:62" ht="15" customHeight="1">
      <c r="A50" s="83"/>
      <c r="C50" s="214"/>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6"/>
      <c r="AE50" s="83"/>
      <c r="AF50" s="84"/>
      <c r="AH50" s="741"/>
      <c r="AI50" s="742"/>
      <c r="AJ50" s="742"/>
      <c r="AK50" s="742"/>
      <c r="AL50" s="742"/>
      <c r="AM50" s="742"/>
      <c r="AN50" s="742"/>
      <c r="AO50" s="742"/>
      <c r="AP50" s="742"/>
      <c r="AQ50" s="742"/>
      <c r="AR50" s="742"/>
      <c r="AS50" s="742"/>
      <c r="AT50" s="742"/>
      <c r="AU50" s="742"/>
      <c r="AV50" s="742"/>
      <c r="AW50" s="742"/>
      <c r="AX50" s="742"/>
      <c r="AY50" s="742"/>
      <c r="AZ50" s="742"/>
      <c r="BA50" s="742"/>
      <c r="BB50" s="742"/>
      <c r="BC50" s="742"/>
      <c r="BD50" s="742"/>
      <c r="BE50" s="742"/>
      <c r="BF50" s="742"/>
      <c r="BG50" s="742"/>
      <c r="BH50" s="743"/>
      <c r="BJ50" s="84"/>
    </row>
    <row r="51" spans="1:62" s="183" customFormat="1" ht="17.7" customHeight="1">
      <c r="A51" s="217"/>
      <c r="C51" s="730"/>
      <c r="D51" s="730"/>
      <c r="E51" s="730"/>
      <c r="F51" s="730"/>
      <c r="G51" s="730"/>
      <c r="H51" s="730"/>
      <c r="I51" s="730"/>
      <c r="J51" s="730"/>
      <c r="K51" s="730"/>
      <c r="L51" s="730"/>
      <c r="M51" s="730"/>
      <c r="N51" s="730"/>
      <c r="O51" s="730"/>
      <c r="P51" s="730"/>
      <c r="Q51" s="730"/>
      <c r="R51" s="730"/>
      <c r="S51" s="730"/>
      <c r="T51" s="730"/>
      <c r="U51" s="730"/>
      <c r="V51" s="730"/>
      <c r="W51" s="730"/>
      <c r="X51" s="730"/>
      <c r="Y51" s="730"/>
      <c r="Z51" s="730"/>
      <c r="AA51" s="730"/>
      <c r="AB51" s="730"/>
      <c r="AC51" s="730"/>
      <c r="AD51" s="218"/>
      <c r="AE51" s="217"/>
      <c r="AF51" s="219"/>
      <c r="AH51" s="730"/>
      <c r="AI51" s="730"/>
      <c r="AJ51" s="730"/>
      <c r="AK51" s="730"/>
      <c r="AL51" s="730"/>
      <c r="AM51" s="730"/>
      <c r="AN51" s="730"/>
      <c r="AO51" s="730"/>
      <c r="AP51" s="730"/>
      <c r="AQ51" s="730"/>
      <c r="AR51" s="730"/>
      <c r="AS51" s="730"/>
      <c r="AT51" s="730"/>
      <c r="AU51" s="730"/>
      <c r="AV51" s="730"/>
      <c r="AW51" s="730"/>
      <c r="AX51" s="730"/>
      <c r="AY51" s="730"/>
      <c r="AZ51" s="730"/>
      <c r="BA51" s="730"/>
      <c r="BB51" s="730"/>
      <c r="BC51" s="730"/>
      <c r="BD51" s="730"/>
      <c r="BE51" s="730"/>
      <c r="BF51" s="730"/>
      <c r="BG51" s="730"/>
      <c r="BH51" s="730"/>
      <c r="BI51" s="218"/>
      <c r="BJ51" s="219"/>
    </row>
    <row r="52" spans="1:62" ht="15"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row>
  </sheetData>
  <sheetProtection algorithmName="SHA-512" hashValue="7dJo2Jam8zrbJ2GkvvqoQPWDZ1XwfVhoGTedwrkkiLaBEHFQnRB6cnb/gtAexg9efOKQIBJVEiV7ujceT5PxzQ==" saltValue="QIN/wu3hdhQfmdxm4hD7mA==" spinCount="100000" sheet="1" formatCells="0"/>
  <mergeCells count="39">
    <mergeCell ref="B2:AD2"/>
    <mergeCell ref="AG2:BI2"/>
    <mergeCell ref="AX7:AY7"/>
    <mergeCell ref="AZ7:BC7"/>
    <mergeCell ref="BD7:BE7"/>
    <mergeCell ref="BF7:BH7"/>
    <mergeCell ref="Q7:R7"/>
    <mergeCell ref="W7:X7"/>
    <mergeCell ref="Y7:AC7"/>
    <mergeCell ref="S7:V7"/>
    <mergeCell ref="AH8:AK8"/>
    <mergeCell ref="AL8:AO8"/>
    <mergeCell ref="AP9:BH9"/>
    <mergeCell ref="AH9:AK10"/>
    <mergeCell ref="AL9:AO9"/>
    <mergeCell ref="AL10:AO10"/>
    <mergeCell ref="AP10:BH10"/>
    <mergeCell ref="G8:J8"/>
    <mergeCell ref="G9:J9"/>
    <mergeCell ref="C8:F8"/>
    <mergeCell ref="G10:J10"/>
    <mergeCell ref="K9:AC9"/>
    <mergeCell ref="K10:AC10"/>
    <mergeCell ref="C9:F10"/>
    <mergeCell ref="G11:O11"/>
    <mergeCell ref="T11:AC11"/>
    <mergeCell ref="AL11:AT11"/>
    <mergeCell ref="AY11:BH11"/>
    <mergeCell ref="AH51:BH51"/>
    <mergeCell ref="AH11:AK11"/>
    <mergeCell ref="C51:AC51"/>
    <mergeCell ref="C12:AC12"/>
    <mergeCell ref="P11:S11"/>
    <mergeCell ref="AH15:BH50"/>
    <mergeCell ref="AH12:BH12"/>
    <mergeCell ref="AI13:BG13"/>
    <mergeCell ref="D13:AB13"/>
    <mergeCell ref="AU11:AX11"/>
    <mergeCell ref="C11:F11"/>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4" tint="0.39997558519241921"/>
    <pageSetUpPr fitToPage="1"/>
  </sheetPr>
  <dimension ref="A1:ER58"/>
  <sheetViews>
    <sheetView showGridLines="0" topLeftCell="A4" zoomScaleNormal="100" zoomScaleSheetLayoutView="70" workbookViewId="0">
      <selection activeCell="AE11" sqref="AE11"/>
    </sheetView>
  </sheetViews>
  <sheetFormatPr defaultColWidth="3.109375" defaultRowHeight="15" customHeight="1"/>
  <cols>
    <col min="1" max="62" width="3.33203125" style="85" customWidth="1"/>
    <col min="63" max="16384" width="3.109375" style="85"/>
  </cols>
  <sheetData>
    <row r="1" spans="1:148" ht="7.95" customHeigh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148" s="7" customFormat="1" ht="22.2" customHeight="1">
      <c r="A2" s="1"/>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83"/>
      <c r="AF2" s="84"/>
      <c r="AG2" s="384" t="s">
        <v>46</v>
      </c>
      <c r="AH2" s="384"/>
      <c r="AI2" s="384"/>
      <c r="AJ2" s="384"/>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84"/>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12"/>
      <c r="DQ2" s="5"/>
      <c r="DR2" s="5"/>
      <c r="DS2" s="5"/>
      <c r="DT2" s="5"/>
      <c r="DU2" s="5"/>
      <c r="DV2" s="5"/>
      <c r="DW2" s="5"/>
      <c r="DX2" s="5"/>
      <c r="DY2" s="5"/>
      <c r="DZ2" s="5"/>
      <c r="EA2" s="5"/>
      <c r="EB2" s="5"/>
      <c r="EC2" s="5"/>
      <c r="ED2" s="5"/>
      <c r="EE2" s="5"/>
      <c r="EF2" s="5"/>
      <c r="EG2" s="5"/>
      <c r="EH2" s="5"/>
      <c r="EI2" s="5"/>
      <c r="EJ2" s="5"/>
      <c r="EK2" s="5"/>
      <c r="EL2" s="5"/>
      <c r="EM2" s="5"/>
      <c r="EN2" s="5"/>
      <c r="EO2" s="5"/>
      <c r="EP2" s="5"/>
      <c r="EQ2" s="6"/>
      <c r="ER2" s="6"/>
    </row>
    <row r="3" spans="1:148" s="7" customFormat="1" ht="7.95" customHeight="1">
      <c r="A3" s="1"/>
      <c r="B3" s="2"/>
      <c r="C3" s="2"/>
      <c r="D3" s="2"/>
      <c r="E3" s="2"/>
      <c r="F3" s="2"/>
      <c r="G3" s="2"/>
      <c r="H3" s="2"/>
      <c r="I3" s="2"/>
      <c r="J3" s="2"/>
      <c r="K3" s="2"/>
      <c r="L3" s="2"/>
      <c r="M3" s="2"/>
      <c r="N3" s="2"/>
      <c r="O3" s="2"/>
      <c r="P3" s="2"/>
      <c r="Q3" s="2"/>
      <c r="R3" s="2"/>
      <c r="S3" s="2"/>
      <c r="T3" s="2"/>
      <c r="U3" s="83"/>
      <c r="V3" s="83"/>
      <c r="W3" s="83"/>
      <c r="X3" s="83"/>
      <c r="Y3" s="83"/>
      <c r="Z3" s="83"/>
      <c r="AA3" s="83"/>
      <c r="AB3" s="83"/>
      <c r="AC3" s="83"/>
      <c r="AD3" s="83"/>
      <c r="AE3" s="83"/>
      <c r="AF3" s="4"/>
      <c r="AG3" s="4"/>
      <c r="AH3" s="4"/>
      <c r="AI3" s="4"/>
      <c r="AJ3" s="4"/>
      <c r="AK3" s="4"/>
      <c r="AL3" s="4"/>
      <c r="AM3" s="4"/>
      <c r="AN3" s="4"/>
      <c r="AO3" s="4"/>
      <c r="AP3" s="4"/>
      <c r="AQ3" s="4"/>
      <c r="AR3" s="4"/>
      <c r="AS3" s="4"/>
      <c r="AT3" s="4"/>
      <c r="AU3" s="4"/>
      <c r="AV3" s="4"/>
      <c r="AW3" s="4"/>
      <c r="AX3" s="4"/>
      <c r="AY3" s="4"/>
      <c r="AZ3" s="84"/>
      <c r="BA3" s="84"/>
      <c r="BB3" s="84"/>
      <c r="BC3" s="84"/>
      <c r="BD3" s="84"/>
      <c r="BE3" s="84"/>
      <c r="BF3" s="84"/>
      <c r="BG3" s="84"/>
      <c r="BH3" s="84"/>
      <c r="BI3" s="84"/>
      <c r="BJ3" s="84"/>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12"/>
      <c r="DQ3" s="5"/>
      <c r="DR3" s="5"/>
      <c r="DS3" s="5"/>
      <c r="DT3" s="5"/>
      <c r="DU3" s="5"/>
      <c r="DV3" s="5"/>
      <c r="DW3" s="5"/>
      <c r="DX3" s="5"/>
      <c r="DY3" s="5"/>
      <c r="DZ3" s="5"/>
      <c r="EA3" s="5"/>
      <c r="EB3" s="5"/>
      <c r="EC3" s="5"/>
      <c r="ED3" s="5"/>
      <c r="EE3" s="5"/>
      <c r="EF3" s="5"/>
      <c r="EG3" s="5"/>
      <c r="EH3" s="5"/>
      <c r="EI3" s="5"/>
      <c r="EJ3" s="5"/>
      <c r="EK3" s="5"/>
      <c r="EL3" s="5"/>
      <c r="EM3" s="5"/>
      <c r="EN3" s="5"/>
      <c r="EO3" s="5"/>
      <c r="EP3" s="5"/>
      <c r="EQ3" s="6"/>
      <c r="ER3" s="6"/>
    </row>
    <row r="4" spans="1:148" s="7" customFormat="1" ht="16.2" customHeight="1">
      <c r="A4" s="1"/>
      <c r="B4" s="1"/>
      <c r="C4" s="1"/>
      <c r="D4" s="1" t="s">
        <v>99</v>
      </c>
      <c r="E4" s="64"/>
      <c r="F4" s="64"/>
      <c r="G4" s="1"/>
      <c r="H4" s="1"/>
      <c r="I4" s="1" t="s">
        <v>106</v>
      </c>
      <c r="J4" s="1"/>
      <c r="K4" s="1"/>
      <c r="L4" s="1"/>
      <c r="M4" s="1"/>
      <c r="N4" s="1"/>
      <c r="O4" s="1"/>
      <c r="P4" s="1"/>
      <c r="Q4" s="1"/>
      <c r="R4" s="1"/>
      <c r="S4" s="1"/>
      <c r="T4" s="1"/>
      <c r="U4" s="83"/>
      <c r="V4" s="83"/>
      <c r="W4" s="83"/>
      <c r="X4" s="83"/>
      <c r="Y4" s="83"/>
      <c r="Z4" s="83"/>
      <c r="AA4" s="83"/>
      <c r="AB4" s="83"/>
      <c r="AC4" s="83"/>
      <c r="AD4" s="63" t="s">
        <v>96</v>
      </c>
      <c r="AE4" s="83"/>
      <c r="AF4" s="3"/>
      <c r="AG4" s="3"/>
      <c r="AH4" s="3" t="s">
        <v>95</v>
      </c>
      <c r="AI4" s="14" t="s">
        <v>99</v>
      </c>
      <c r="AJ4" s="14"/>
      <c r="AK4" s="65"/>
      <c r="AL4" s="3"/>
      <c r="AM4" s="3"/>
      <c r="AN4" s="3"/>
      <c r="AO4" s="3"/>
      <c r="AP4" s="3"/>
      <c r="AQ4" s="3"/>
      <c r="AR4" s="3"/>
      <c r="AS4" s="3"/>
      <c r="AT4" s="3"/>
      <c r="AU4" s="3"/>
      <c r="AV4" s="3"/>
      <c r="AW4" s="3"/>
      <c r="AX4" s="3"/>
      <c r="AY4" s="3"/>
      <c r="AZ4" s="84"/>
      <c r="BA4" s="84"/>
      <c r="BB4" s="84"/>
      <c r="BC4" s="84"/>
      <c r="BD4" s="84"/>
      <c r="BE4" s="84"/>
      <c r="BF4" s="84"/>
      <c r="BG4" s="84"/>
      <c r="BH4" s="84"/>
      <c r="BI4" s="84"/>
      <c r="BJ4" s="84"/>
      <c r="BS4" s="15"/>
    </row>
    <row r="5" spans="1:148" ht="7.9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148" ht="21.75" customHeight="1">
      <c r="A6" s="60"/>
      <c r="C6" s="182" t="s">
        <v>208</v>
      </c>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E6" s="83"/>
      <c r="AF6" s="84"/>
      <c r="AH6" s="182" t="s">
        <v>208</v>
      </c>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J6" s="84"/>
      <c r="BK6" s="15"/>
    </row>
    <row r="7" spans="1:148" ht="16.2" customHeight="1" thickBot="1">
      <c r="A7" s="60"/>
      <c r="Q7" s="462" t="s">
        <v>38</v>
      </c>
      <c r="R7" s="462"/>
      <c r="S7" s="309"/>
      <c r="T7" s="309"/>
      <c r="U7" s="309"/>
      <c r="V7" s="308"/>
      <c r="W7" s="462" t="s">
        <v>39</v>
      </c>
      <c r="X7" s="462"/>
      <c r="Y7" s="773"/>
      <c r="Z7" s="773"/>
      <c r="AA7" s="773"/>
      <c r="AB7" s="773"/>
      <c r="AC7" s="773"/>
      <c r="AD7" s="67"/>
      <c r="AE7" s="64"/>
      <c r="AF7" s="84"/>
      <c r="AX7" s="770" t="s">
        <v>38</v>
      </c>
      <c r="AY7" s="770"/>
      <c r="AZ7" s="708" t="s">
        <v>119</v>
      </c>
      <c r="BA7" s="708"/>
      <c r="BB7" s="708"/>
      <c r="BC7" s="708"/>
      <c r="BD7" s="770" t="s">
        <v>39</v>
      </c>
      <c r="BE7" s="770"/>
      <c r="BF7" s="771">
        <v>46334</v>
      </c>
      <c r="BG7" s="772"/>
      <c r="BH7" s="772"/>
      <c r="BJ7" s="84"/>
      <c r="BK7" s="15"/>
    </row>
    <row r="8" spans="1:148" ht="30" customHeight="1" thickBot="1">
      <c r="A8" s="60"/>
      <c r="C8" s="752" t="s">
        <v>33</v>
      </c>
      <c r="D8" s="752"/>
      <c r="E8" s="752"/>
      <c r="F8" s="752"/>
      <c r="G8" s="750"/>
      <c r="H8" s="750"/>
      <c r="I8" s="750"/>
      <c r="J8" s="750"/>
      <c r="K8" s="774" t="s">
        <v>110</v>
      </c>
      <c r="L8" s="775"/>
      <c r="M8" s="775"/>
      <c r="N8" s="775"/>
      <c r="O8" s="775"/>
      <c r="P8" s="775"/>
      <c r="Q8" s="775"/>
      <c r="R8" s="775"/>
      <c r="S8" s="775"/>
      <c r="T8" s="775"/>
      <c r="U8" s="775"/>
      <c r="V8" s="775"/>
      <c r="W8" s="775"/>
      <c r="X8" s="775"/>
      <c r="Y8" s="775"/>
      <c r="Z8" s="775"/>
      <c r="AA8" s="775"/>
      <c r="AB8" s="775"/>
      <c r="AC8" s="775"/>
      <c r="AD8" s="67"/>
      <c r="AE8" s="64"/>
      <c r="AF8" s="84"/>
      <c r="AH8" s="763" t="s">
        <v>33</v>
      </c>
      <c r="AI8" s="764"/>
      <c r="AJ8" s="764"/>
      <c r="AK8" s="764"/>
      <c r="AL8" s="765">
        <v>2</v>
      </c>
      <c r="AM8" s="765"/>
      <c r="AN8" s="765"/>
      <c r="AO8" s="766"/>
      <c r="AP8" s="776" t="s">
        <v>110</v>
      </c>
      <c r="AQ8" s="775"/>
      <c r="AR8" s="775"/>
      <c r="AS8" s="775"/>
      <c r="AT8" s="775"/>
      <c r="AU8" s="775"/>
      <c r="AV8" s="775"/>
      <c r="AW8" s="775"/>
      <c r="AX8" s="775"/>
      <c r="AY8" s="775"/>
      <c r="AZ8" s="775"/>
      <c r="BA8" s="775"/>
      <c r="BB8" s="775"/>
      <c r="BC8" s="775"/>
      <c r="BD8" s="775"/>
      <c r="BE8" s="775"/>
      <c r="BF8" s="775"/>
      <c r="BG8" s="775"/>
      <c r="BH8" s="775"/>
      <c r="BJ8" s="84"/>
      <c r="BK8" s="91"/>
    </row>
    <row r="9" spans="1:148" ht="18" customHeight="1">
      <c r="A9" s="60"/>
      <c r="C9" s="757" t="s">
        <v>181</v>
      </c>
      <c r="D9" s="758"/>
      <c r="E9" s="758"/>
      <c r="F9" s="759"/>
      <c r="G9" s="751" t="s">
        <v>6</v>
      </c>
      <c r="H9" s="751"/>
      <c r="I9" s="751"/>
      <c r="J9" s="751"/>
      <c r="K9" s="754" t="str">
        <f>IF(基本情報!D16="","－",基本情報!D16)</f>
        <v>－</v>
      </c>
      <c r="L9" s="755"/>
      <c r="M9" s="755"/>
      <c r="N9" s="755"/>
      <c r="O9" s="755"/>
      <c r="P9" s="755"/>
      <c r="Q9" s="755"/>
      <c r="R9" s="755"/>
      <c r="S9" s="755"/>
      <c r="T9" s="755"/>
      <c r="U9" s="755"/>
      <c r="V9" s="755"/>
      <c r="W9" s="755"/>
      <c r="X9" s="755"/>
      <c r="Y9" s="755"/>
      <c r="Z9" s="755"/>
      <c r="AA9" s="755"/>
      <c r="AB9" s="755"/>
      <c r="AC9" s="756"/>
      <c r="AE9" s="83"/>
      <c r="AF9" s="84"/>
      <c r="AH9" s="757" t="s">
        <v>181</v>
      </c>
      <c r="AI9" s="758"/>
      <c r="AJ9" s="758"/>
      <c r="AK9" s="759"/>
      <c r="AL9" s="751" t="s">
        <v>6</v>
      </c>
      <c r="AM9" s="751"/>
      <c r="AN9" s="751"/>
      <c r="AO9" s="751"/>
      <c r="AP9" s="767" t="str">
        <f>基本情報!J16</f>
        <v>低炭素株式会社</v>
      </c>
      <c r="AQ9" s="768"/>
      <c r="AR9" s="768"/>
      <c r="AS9" s="768"/>
      <c r="AT9" s="768"/>
      <c r="AU9" s="768"/>
      <c r="AV9" s="768"/>
      <c r="AW9" s="768"/>
      <c r="AX9" s="768"/>
      <c r="AY9" s="768"/>
      <c r="AZ9" s="768"/>
      <c r="BA9" s="768"/>
      <c r="BB9" s="768"/>
      <c r="BC9" s="768"/>
      <c r="BD9" s="768"/>
      <c r="BE9" s="768"/>
      <c r="BF9" s="768"/>
      <c r="BG9" s="768"/>
      <c r="BH9" s="769"/>
      <c r="BJ9" s="84"/>
    </row>
    <row r="10" spans="1:148" ht="18" customHeight="1">
      <c r="A10" s="60"/>
      <c r="C10" s="760"/>
      <c r="D10" s="761"/>
      <c r="E10" s="761"/>
      <c r="F10" s="762"/>
      <c r="G10" s="753" t="s">
        <v>169</v>
      </c>
      <c r="H10" s="753"/>
      <c r="I10" s="753"/>
      <c r="J10" s="753"/>
      <c r="K10" s="754" t="str">
        <f>IF(基本情報!D17="","－",基本情報!D17)</f>
        <v>－</v>
      </c>
      <c r="L10" s="755"/>
      <c r="M10" s="755"/>
      <c r="N10" s="755"/>
      <c r="O10" s="755"/>
      <c r="P10" s="755"/>
      <c r="Q10" s="755"/>
      <c r="R10" s="755"/>
      <c r="S10" s="755"/>
      <c r="T10" s="755"/>
      <c r="U10" s="755"/>
      <c r="V10" s="755"/>
      <c r="W10" s="755"/>
      <c r="X10" s="755"/>
      <c r="Y10" s="755"/>
      <c r="Z10" s="755"/>
      <c r="AA10" s="755"/>
      <c r="AB10" s="755"/>
      <c r="AC10" s="756"/>
      <c r="AE10" s="83"/>
      <c r="AF10" s="84"/>
      <c r="AH10" s="760"/>
      <c r="AI10" s="761"/>
      <c r="AJ10" s="761"/>
      <c r="AK10" s="762"/>
      <c r="AL10" s="753" t="s">
        <v>169</v>
      </c>
      <c r="AM10" s="753"/>
      <c r="AN10" s="753"/>
      <c r="AO10" s="753"/>
      <c r="AP10" s="767" t="str">
        <f>基本情報!J17</f>
        <v>御殿場工場</v>
      </c>
      <c r="AQ10" s="768"/>
      <c r="AR10" s="768"/>
      <c r="AS10" s="768"/>
      <c r="AT10" s="768"/>
      <c r="AU10" s="768"/>
      <c r="AV10" s="768"/>
      <c r="AW10" s="768"/>
      <c r="AX10" s="768"/>
      <c r="AY10" s="768"/>
      <c r="AZ10" s="768"/>
      <c r="BA10" s="768"/>
      <c r="BB10" s="768"/>
      <c r="BC10" s="768"/>
      <c r="BD10" s="768"/>
      <c r="BE10" s="768"/>
      <c r="BF10" s="768"/>
      <c r="BG10" s="768"/>
      <c r="BH10" s="769"/>
      <c r="BJ10" s="84"/>
    </row>
    <row r="11" spans="1:148" ht="34.5" customHeight="1">
      <c r="A11" s="60"/>
      <c r="C11" s="731" t="s">
        <v>184</v>
      </c>
      <c r="D11" s="732"/>
      <c r="E11" s="732"/>
      <c r="F11" s="733"/>
      <c r="G11" s="724"/>
      <c r="H11" s="725"/>
      <c r="I11" s="725"/>
      <c r="J11" s="725"/>
      <c r="K11" s="725"/>
      <c r="L11" s="725"/>
      <c r="M11" s="725"/>
      <c r="N11" s="725"/>
      <c r="O11" s="726"/>
      <c r="P11" s="737" t="s">
        <v>185</v>
      </c>
      <c r="Q11" s="737"/>
      <c r="R11" s="737"/>
      <c r="S11" s="737"/>
      <c r="T11" s="542" t="str">
        <f>IF(基本情報!D28="","－",基本情報!D28)</f>
        <v>－</v>
      </c>
      <c r="U11" s="543"/>
      <c r="V11" s="543"/>
      <c r="W11" s="543"/>
      <c r="X11" s="543"/>
      <c r="Y11" s="543"/>
      <c r="Z11" s="543"/>
      <c r="AA11" s="543"/>
      <c r="AB11" s="543"/>
      <c r="AC11" s="544"/>
      <c r="AE11" s="83"/>
      <c r="AF11" s="220"/>
      <c r="AH11" s="731" t="s">
        <v>184</v>
      </c>
      <c r="AI11" s="732"/>
      <c r="AJ11" s="732"/>
      <c r="AK11" s="733"/>
      <c r="AL11" s="727" t="s">
        <v>92</v>
      </c>
      <c r="AM11" s="728"/>
      <c r="AN11" s="728"/>
      <c r="AO11" s="728"/>
      <c r="AP11" s="728"/>
      <c r="AQ11" s="728"/>
      <c r="AR11" s="728"/>
      <c r="AS11" s="728"/>
      <c r="AT11" s="729"/>
      <c r="AU11" s="737" t="s">
        <v>185</v>
      </c>
      <c r="AV11" s="737"/>
      <c r="AW11" s="737"/>
      <c r="AX11" s="737"/>
      <c r="AY11" s="493" t="str">
        <f>基本情報!J28</f>
        <v>診断　太郎</v>
      </c>
      <c r="AZ11" s="494"/>
      <c r="BA11" s="494"/>
      <c r="BB11" s="494"/>
      <c r="BC11" s="494"/>
      <c r="BD11" s="494"/>
      <c r="BE11" s="494"/>
      <c r="BF11" s="494"/>
      <c r="BG11" s="494"/>
      <c r="BH11" s="495"/>
      <c r="BJ11" s="84"/>
    </row>
    <row r="12" spans="1:148" ht="15" customHeight="1">
      <c r="A12" s="60"/>
      <c r="C12" s="221"/>
      <c r="D12" s="222"/>
      <c r="E12" s="222"/>
      <c r="F12" s="222"/>
      <c r="G12" s="222"/>
      <c r="H12" s="222"/>
      <c r="I12" s="222"/>
      <c r="J12" s="222"/>
      <c r="K12" s="222"/>
      <c r="L12" s="222"/>
      <c r="M12" s="222"/>
      <c r="N12" s="222"/>
      <c r="O12" s="206" t="s">
        <v>114</v>
      </c>
      <c r="P12" s="223"/>
      <c r="Q12" s="222"/>
      <c r="R12" s="222"/>
      <c r="S12" s="222"/>
      <c r="T12" s="222"/>
      <c r="U12" s="222"/>
      <c r="V12" s="222"/>
      <c r="W12" s="222"/>
      <c r="X12" s="222"/>
      <c r="Y12" s="222"/>
      <c r="Z12" s="222"/>
      <c r="AA12" s="222"/>
      <c r="AB12" s="222"/>
      <c r="AC12" s="224"/>
      <c r="AE12" s="83"/>
      <c r="AF12" s="219"/>
      <c r="AH12" s="777" t="s">
        <v>17</v>
      </c>
      <c r="AI12" s="778"/>
      <c r="AJ12" s="778"/>
      <c r="AK12" s="778"/>
      <c r="AL12" s="778"/>
      <c r="AM12" s="778"/>
      <c r="AN12" s="778"/>
      <c r="AO12" s="778"/>
      <c r="AP12" s="778"/>
      <c r="AQ12" s="778"/>
      <c r="AR12" s="778"/>
      <c r="AS12" s="778"/>
      <c r="AT12" s="778"/>
      <c r="AU12" s="778"/>
      <c r="AV12" s="778"/>
      <c r="AW12" s="778"/>
      <c r="AX12" s="778"/>
      <c r="AY12" s="778"/>
      <c r="AZ12" s="778"/>
      <c r="BA12" s="778"/>
      <c r="BB12" s="778"/>
      <c r="BC12" s="778"/>
      <c r="BD12" s="778"/>
      <c r="BE12" s="778"/>
      <c r="BF12" s="778"/>
      <c r="BG12" s="778"/>
      <c r="BH12" s="779"/>
      <c r="BJ12" s="84"/>
    </row>
    <row r="13" spans="1:148" ht="15" customHeight="1">
      <c r="A13" s="60"/>
      <c r="C13" s="225"/>
      <c r="D13" s="212"/>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26"/>
      <c r="AE13" s="83"/>
      <c r="AF13" s="84"/>
      <c r="AH13" s="780"/>
      <c r="AI13" s="781"/>
      <c r="AJ13" s="781"/>
      <c r="AK13" s="781"/>
      <c r="AL13" s="781"/>
      <c r="AM13" s="781"/>
      <c r="AN13" s="781"/>
      <c r="AO13" s="781"/>
      <c r="AP13" s="781"/>
      <c r="AQ13" s="781"/>
      <c r="AR13" s="781"/>
      <c r="AS13" s="781"/>
      <c r="AT13" s="781"/>
      <c r="AU13" s="781"/>
      <c r="AV13" s="781"/>
      <c r="AW13" s="781"/>
      <c r="AX13" s="781"/>
      <c r="AY13" s="781"/>
      <c r="AZ13" s="781"/>
      <c r="BA13" s="781"/>
      <c r="BB13" s="781"/>
      <c r="BC13" s="781"/>
      <c r="BD13" s="781"/>
      <c r="BE13" s="781"/>
      <c r="BF13" s="781"/>
      <c r="BG13" s="781"/>
      <c r="BH13" s="782"/>
      <c r="BJ13" s="84"/>
    </row>
    <row r="14" spans="1:148" ht="15" customHeight="1">
      <c r="A14" s="60"/>
      <c r="C14" s="225"/>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26"/>
      <c r="AE14" s="83"/>
      <c r="AF14" s="84"/>
      <c r="AH14" s="780"/>
      <c r="AI14" s="781"/>
      <c r="AJ14" s="781"/>
      <c r="AK14" s="781"/>
      <c r="AL14" s="781"/>
      <c r="AM14" s="781"/>
      <c r="AN14" s="781"/>
      <c r="AO14" s="781"/>
      <c r="AP14" s="781"/>
      <c r="AQ14" s="781"/>
      <c r="AR14" s="781"/>
      <c r="AS14" s="781"/>
      <c r="AT14" s="781"/>
      <c r="AU14" s="781"/>
      <c r="AV14" s="781"/>
      <c r="AW14" s="781"/>
      <c r="AX14" s="781"/>
      <c r="AY14" s="781"/>
      <c r="AZ14" s="781"/>
      <c r="BA14" s="781"/>
      <c r="BB14" s="781"/>
      <c r="BC14" s="781"/>
      <c r="BD14" s="781"/>
      <c r="BE14" s="781"/>
      <c r="BF14" s="781"/>
      <c r="BG14" s="781"/>
      <c r="BH14" s="782"/>
      <c r="BJ14" s="84"/>
    </row>
    <row r="15" spans="1:148" ht="15" customHeight="1">
      <c r="A15" s="60"/>
      <c r="C15" s="225"/>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26"/>
      <c r="AE15" s="83"/>
      <c r="AF15" s="84"/>
      <c r="AH15" s="780"/>
      <c r="AI15" s="781"/>
      <c r="AJ15" s="781"/>
      <c r="AK15" s="781"/>
      <c r="AL15" s="781"/>
      <c r="AM15" s="781"/>
      <c r="AN15" s="781"/>
      <c r="AO15" s="781"/>
      <c r="AP15" s="781"/>
      <c r="AQ15" s="781"/>
      <c r="AR15" s="781"/>
      <c r="AS15" s="781"/>
      <c r="AT15" s="781"/>
      <c r="AU15" s="781"/>
      <c r="AV15" s="781"/>
      <c r="AW15" s="781"/>
      <c r="AX15" s="781"/>
      <c r="AY15" s="781"/>
      <c r="AZ15" s="781"/>
      <c r="BA15" s="781"/>
      <c r="BB15" s="781"/>
      <c r="BC15" s="781"/>
      <c r="BD15" s="781"/>
      <c r="BE15" s="781"/>
      <c r="BF15" s="781"/>
      <c r="BG15" s="781"/>
      <c r="BH15" s="782"/>
      <c r="BJ15" s="84"/>
    </row>
    <row r="16" spans="1:148" ht="15" customHeight="1">
      <c r="A16" s="60"/>
      <c r="C16" s="225"/>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26"/>
      <c r="AE16" s="83"/>
      <c r="AF16" s="84"/>
      <c r="AH16" s="780"/>
      <c r="AI16" s="781"/>
      <c r="AJ16" s="781"/>
      <c r="AK16" s="781"/>
      <c r="AL16" s="781"/>
      <c r="AM16" s="781"/>
      <c r="AN16" s="781"/>
      <c r="AO16" s="781"/>
      <c r="AP16" s="781"/>
      <c r="AQ16" s="781"/>
      <c r="AR16" s="781"/>
      <c r="AS16" s="781"/>
      <c r="AT16" s="781"/>
      <c r="AU16" s="781"/>
      <c r="AV16" s="781"/>
      <c r="AW16" s="781"/>
      <c r="AX16" s="781"/>
      <c r="AY16" s="781"/>
      <c r="AZ16" s="781"/>
      <c r="BA16" s="781"/>
      <c r="BB16" s="781"/>
      <c r="BC16" s="781"/>
      <c r="BD16" s="781"/>
      <c r="BE16" s="781"/>
      <c r="BF16" s="781"/>
      <c r="BG16" s="781"/>
      <c r="BH16" s="782"/>
      <c r="BJ16" s="84"/>
    </row>
    <row r="17" spans="1:62" ht="15" customHeight="1">
      <c r="A17" s="60"/>
      <c r="C17" s="225"/>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26"/>
      <c r="AE17" s="83"/>
      <c r="AF17" s="84"/>
      <c r="AH17" s="780"/>
      <c r="AI17" s="781"/>
      <c r="AJ17" s="781"/>
      <c r="AK17" s="781"/>
      <c r="AL17" s="781"/>
      <c r="AM17" s="781"/>
      <c r="AN17" s="781"/>
      <c r="AO17" s="781"/>
      <c r="AP17" s="781"/>
      <c r="AQ17" s="781"/>
      <c r="AR17" s="781"/>
      <c r="AS17" s="781"/>
      <c r="AT17" s="781"/>
      <c r="AU17" s="781"/>
      <c r="AV17" s="781"/>
      <c r="AW17" s="781"/>
      <c r="AX17" s="781"/>
      <c r="AY17" s="781"/>
      <c r="AZ17" s="781"/>
      <c r="BA17" s="781"/>
      <c r="BB17" s="781"/>
      <c r="BC17" s="781"/>
      <c r="BD17" s="781"/>
      <c r="BE17" s="781"/>
      <c r="BF17" s="781"/>
      <c r="BG17" s="781"/>
      <c r="BH17" s="782"/>
      <c r="BJ17" s="84"/>
    </row>
    <row r="18" spans="1:62" ht="15" customHeight="1">
      <c r="A18" s="60"/>
      <c r="C18" s="225"/>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26"/>
      <c r="AE18" s="83"/>
      <c r="AF18" s="84"/>
      <c r="AH18" s="780"/>
      <c r="AI18" s="781"/>
      <c r="AJ18" s="781"/>
      <c r="AK18" s="781"/>
      <c r="AL18" s="781"/>
      <c r="AM18" s="781"/>
      <c r="AN18" s="781"/>
      <c r="AO18" s="781"/>
      <c r="AP18" s="781"/>
      <c r="AQ18" s="781"/>
      <c r="AR18" s="781"/>
      <c r="AS18" s="781"/>
      <c r="AT18" s="781"/>
      <c r="AU18" s="781"/>
      <c r="AV18" s="781"/>
      <c r="AW18" s="781"/>
      <c r="AX18" s="781"/>
      <c r="AY18" s="781"/>
      <c r="AZ18" s="781"/>
      <c r="BA18" s="781"/>
      <c r="BB18" s="781"/>
      <c r="BC18" s="781"/>
      <c r="BD18" s="781"/>
      <c r="BE18" s="781"/>
      <c r="BF18" s="781"/>
      <c r="BG18" s="781"/>
      <c r="BH18" s="782"/>
      <c r="BJ18" s="84"/>
    </row>
    <row r="19" spans="1:62" ht="15" customHeight="1">
      <c r="A19" s="60"/>
      <c r="C19" s="225"/>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26"/>
      <c r="AE19" s="83"/>
      <c r="AF19" s="84"/>
      <c r="AH19" s="780"/>
      <c r="AI19" s="781"/>
      <c r="AJ19" s="781"/>
      <c r="AK19" s="781"/>
      <c r="AL19" s="781"/>
      <c r="AM19" s="781"/>
      <c r="AN19" s="781"/>
      <c r="AO19" s="781"/>
      <c r="AP19" s="781"/>
      <c r="AQ19" s="781"/>
      <c r="AR19" s="781"/>
      <c r="AS19" s="781"/>
      <c r="AT19" s="781"/>
      <c r="AU19" s="781"/>
      <c r="AV19" s="781"/>
      <c r="AW19" s="781"/>
      <c r="AX19" s="781"/>
      <c r="AY19" s="781"/>
      <c r="AZ19" s="781"/>
      <c r="BA19" s="781"/>
      <c r="BB19" s="781"/>
      <c r="BC19" s="781"/>
      <c r="BD19" s="781"/>
      <c r="BE19" s="781"/>
      <c r="BF19" s="781"/>
      <c r="BG19" s="781"/>
      <c r="BH19" s="782"/>
      <c r="BJ19" s="84"/>
    </row>
    <row r="20" spans="1:62" ht="15" customHeight="1">
      <c r="A20" s="60"/>
      <c r="C20" s="225"/>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26"/>
      <c r="AE20" s="83"/>
      <c r="AF20" s="84"/>
      <c r="AH20" s="780"/>
      <c r="AI20" s="781"/>
      <c r="AJ20" s="781"/>
      <c r="AK20" s="781"/>
      <c r="AL20" s="781"/>
      <c r="AM20" s="781"/>
      <c r="AN20" s="781"/>
      <c r="AO20" s="781"/>
      <c r="AP20" s="781"/>
      <c r="AQ20" s="781"/>
      <c r="AR20" s="781"/>
      <c r="AS20" s="781"/>
      <c r="AT20" s="781"/>
      <c r="AU20" s="781"/>
      <c r="AV20" s="781"/>
      <c r="AW20" s="781"/>
      <c r="AX20" s="781"/>
      <c r="AY20" s="781"/>
      <c r="AZ20" s="781"/>
      <c r="BA20" s="781"/>
      <c r="BB20" s="781"/>
      <c r="BC20" s="781"/>
      <c r="BD20" s="781"/>
      <c r="BE20" s="781"/>
      <c r="BF20" s="781"/>
      <c r="BG20" s="781"/>
      <c r="BH20" s="782"/>
      <c r="BJ20" s="84"/>
    </row>
    <row r="21" spans="1:62" ht="15" customHeight="1">
      <c r="A21" s="60"/>
      <c r="C21" s="225"/>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26"/>
      <c r="AE21" s="83"/>
      <c r="AF21" s="84"/>
      <c r="AH21" s="780"/>
      <c r="AI21" s="781"/>
      <c r="AJ21" s="781"/>
      <c r="AK21" s="781"/>
      <c r="AL21" s="781"/>
      <c r="AM21" s="781"/>
      <c r="AN21" s="781"/>
      <c r="AO21" s="781"/>
      <c r="AP21" s="781"/>
      <c r="AQ21" s="781"/>
      <c r="AR21" s="781"/>
      <c r="AS21" s="781"/>
      <c r="AT21" s="781"/>
      <c r="AU21" s="781"/>
      <c r="AV21" s="781"/>
      <c r="AW21" s="781"/>
      <c r="AX21" s="781"/>
      <c r="AY21" s="781"/>
      <c r="AZ21" s="781"/>
      <c r="BA21" s="781"/>
      <c r="BB21" s="781"/>
      <c r="BC21" s="781"/>
      <c r="BD21" s="781"/>
      <c r="BE21" s="781"/>
      <c r="BF21" s="781"/>
      <c r="BG21" s="781"/>
      <c r="BH21" s="782"/>
      <c r="BJ21" s="84"/>
    </row>
    <row r="22" spans="1:62" ht="15" customHeight="1">
      <c r="A22" s="60"/>
      <c r="C22" s="225"/>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26"/>
      <c r="AE22" s="83"/>
      <c r="AF22" s="84"/>
      <c r="AH22" s="780"/>
      <c r="AI22" s="781"/>
      <c r="AJ22" s="781"/>
      <c r="AK22" s="781"/>
      <c r="AL22" s="781"/>
      <c r="AM22" s="781"/>
      <c r="AN22" s="781"/>
      <c r="AO22" s="781"/>
      <c r="AP22" s="781"/>
      <c r="AQ22" s="781"/>
      <c r="AR22" s="781"/>
      <c r="AS22" s="781"/>
      <c r="AT22" s="781"/>
      <c r="AU22" s="781"/>
      <c r="AV22" s="781"/>
      <c r="AW22" s="781"/>
      <c r="AX22" s="781"/>
      <c r="AY22" s="781"/>
      <c r="AZ22" s="781"/>
      <c r="BA22" s="781"/>
      <c r="BB22" s="781"/>
      <c r="BC22" s="781"/>
      <c r="BD22" s="781"/>
      <c r="BE22" s="781"/>
      <c r="BF22" s="781"/>
      <c r="BG22" s="781"/>
      <c r="BH22" s="782"/>
      <c r="BJ22" s="84"/>
    </row>
    <row r="23" spans="1:62" ht="15" customHeight="1">
      <c r="A23" s="60"/>
      <c r="C23" s="225"/>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26"/>
      <c r="AE23" s="83"/>
      <c r="AF23" s="84"/>
      <c r="AH23" s="780"/>
      <c r="AI23" s="781"/>
      <c r="AJ23" s="781"/>
      <c r="AK23" s="781"/>
      <c r="AL23" s="781"/>
      <c r="AM23" s="781"/>
      <c r="AN23" s="781"/>
      <c r="AO23" s="781"/>
      <c r="AP23" s="781"/>
      <c r="AQ23" s="781"/>
      <c r="AR23" s="781"/>
      <c r="AS23" s="781"/>
      <c r="AT23" s="781"/>
      <c r="AU23" s="781"/>
      <c r="AV23" s="781"/>
      <c r="AW23" s="781"/>
      <c r="AX23" s="781"/>
      <c r="AY23" s="781"/>
      <c r="AZ23" s="781"/>
      <c r="BA23" s="781"/>
      <c r="BB23" s="781"/>
      <c r="BC23" s="781"/>
      <c r="BD23" s="781"/>
      <c r="BE23" s="781"/>
      <c r="BF23" s="781"/>
      <c r="BG23" s="781"/>
      <c r="BH23" s="782"/>
      <c r="BJ23" s="84"/>
    </row>
    <row r="24" spans="1:62" ht="15" customHeight="1">
      <c r="A24" s="60"/>
      <c r="C24" s="225"/>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26"/>
      <c r="AE24" s="83"/>
      <c r="AF24" s="84"/>
      <c r="AH24" s="780"/>
      <c r="AI24" s="781"/>
      <c r="AJ24" s="781"/>
      <c r="AK24" s="781"/>
      <c r="AL24" s="781"/>
      <c r="AM24" s="781"/>
      <c r="AN24" s="781"/>
      <c r="AO24" s="781"/>
      <c r="AP24" s="781"/>
      <c r="AQ24" s="781"/>
      <c r="AR24" s="781"/>
      <c r="AS24" s="781"/>
      <c r="AT24" s="781"/>
      <c r="AU24" s="781"/>
      <c r="AV24" s="781"/>
      <c r="AW24" s="781"/>
      <c r="AX24" s="781"/>
      <c r="AY24" s="781"/>
      <c r="AZ24" s="781"/>
      <c r="BA24" s="781"/>
      <c r="BB24" s="781"/>
      <c r="BC24" s="781"/>
      <c r="BD24" s="781"/>
      <c r="BE24" s="781"/>
      <c r="BF24" s="781"/>
      <c r="BG24" s="781"/>
      <c r="BH24" s="782"/>
      <c r="BJ24" s="84"/>
    </row>
    <row r="25" spans="1:62" ht="15" customHeight="1">
      <c r="A25" s="60"/>
      <c r="C25" s="225"/>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26"/>
      <c r="AE25" s="83"/>
      <c r="AF25" s="84"/>
      <c r="AH25" s="780"/>
      <c r="AI25" s="781"/>
      <c r="AJ25" s="781"/>
      <c r="AK25" s="781"/>
      <c r="AL25" s="781"/>
      <c r="AM25" s="781"/>
      <c r="AN25" s="781"/>
      <c r="AO25" s="781"/>
      <c r="AP25" s="781"/>
      <c r="AQ25" s="781"/>
      <c r="AR25" s="781"/>
      <c r="AS25" s="781"/>
      <c r="AT25" s="781"/>
      <c r="AU25" s="781"/>
      <c r="AV25" s="781"/>
      <c r="AW25" s="781"/>
      <c r="AX25" s="781"/>
      <c r="AY25" s="781"/>
      <c r="AZ25" s="781"/>
      <c r="BA25" s="781"/>
      <c r="BB25" s="781"/>
      <c r="BC25" s="781"/>
      <c r="BD25" s="781"/>
      <c r="BE25" s="781"/>
      <c r="BF25" s="781"/>
      <c r="BG25" s="781"/>
      <c r="BH25" s="782"/>
      <c r="BJ25" s="84"/>
    </row>
    <row r="26" spans="1:62" ht="15" customHeight="1">
      <c r="A26" s="60"/>
      <c r="C26" s="225"/>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26"/>
      <c r="AE26" s="83"/>
      <c r="AF26" s="84"/>
      <c r="AH26" s="780"/>
      <c r="AI26" s="781"/>
      <c r="AJ26" s="781"/>
      <c r="AK26" s="781"/>
      <c r="AL26" s="781"/>
      <c r="AM26" s="781"/>
      <c r="AN26" s="781"/>
      <c r="AO26" s="781"/>
      <c r="AP26" s="781"/>
      <c r="AQ26" s="781"/>
      <c r="AR26" s="781"/>
      <c r="AS26" s="781"/>
      <c r="AT26" s="781"/>
      <c r="AU26" s="781"/>
      <c r="AV26" s="781"/>
      <c r="AW26" s="781"/>
      <c r="AX26" s="781"/>
      <c r="AY26" s="781"/>
      <c r="AZ26" s="781"/>
      <c r="BA26" s="781"/>
      <c r="BB26" s="781"/>
      <c r="BC26" s="781"/>
      <c r="BD26" s="781"/>
      <c r="BE26" s="781"/>
      <c r="BF26" s="781"/>
      <c r="BG26" s="781"/>
      <c r="BH26" s="782"/>
      <c r="BJ26" s="84"/>
    </row>
    <row r="27" spans="1:62" ht="15" customHeight="1">
      <c r="A27" s="60"/>
      <c r="C27" s="225"/>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26"/>
      <c r="AE27" s="83"/>
      <c r="AF27" s="84"/>
      <c r="AH27" s="780"/>
      <c r="AI27" s="781"/>
      <c r="AJ27" s="781"/>
      <c r="AK27" s="781"/>
      <c r="AL27" s="781"/>
      <c r="AM27" s="781"/>
      <c r="AN27" s="781"/>
      <c r="AO27" s="781"/>
      <c r="AP27" s="781"/>
      <c r="AQ27" s="781"/>
      <c r="AR27" s="781"/>
      <c r="AS27" s="781"/>
      <c r="AT27" s="781"/>
      <c r="AU27" s="781"/>
      <c r="AV27" s="781"/>
      <c r="AW27" s="781"/>
      <c r="AX27" s="781"/>
      <c r="AY27" s="781"/>
      <c r="AZ27" s="781"/>
      <c r="BA27" s="781"/>
      <c r="BB27" s="781"/>
      <c r="BC27" s="781"/>
      <c r="BD27" s="781"/>
      <c r="BE27" s="781"/>
      <c r="BF27" s="781"/>
      <c r="BG27" s="781"/>
      <c r="BH27" s="782"/>
      <c r="BJ27" s="84"/>
    </row>
    <row r="28" spans="1:62" ht="15" customHeight="1">
      <c r="A28" s="60"/>
      <c r="C28" s="225"/>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26"/>
      <c r="AE28" s="83"/>
      <c r="AF28" s="84"/>
      <c r="AH28" s="780"/>
      <c r="AI28" s="781"/>
      <c r="AJ28" s="781"/>
      <c r="AK28" s="781"/>
      <c r="AL28" s="781"/>
      <c r="AM28" s="781"/>
      <c r="AN28" s="781"/>
      <c r="AO28" s="781"/>
      <c r="AP28" s="781"/>
      <c r="AQ28" s="781"/>
      <c r="AR28" s="781"/>
      <c r="AS28" s="781"/>
      <c r="AT28" s="781"/>
      <c r="AU28" s="781"/>
      <c r="AV28" s="781"/>
      <c r="AW28" s="781"/>
      <c r="AX28" s="781"/>
      <c r="AY28" s="781"/>
      <c r="AZ28" s="781"/>
      <c r="BA28" s="781"/>
      <c r="BB28" s="781"/>
      <c r="BC28" s="781"/>
      <c r="BD28" s="781"/>
      <c r="BE28" s="781"/>
      <c r="BF28" s="781"/>
      <c r="BG28" s="781"/>
      <c r="BH28" s="782"/>
      <c r="BJ28" s="84"/>
    </row>
    <row r="29" spans="1:62" ht="15" customHeight="1">
      <c r="A29" s="60"/>
      <c r="C29" s="225"/>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26"/>
      <c r="AE29" s="83"/>
      <c r="AF29" s="84"/>
      <c r="AH29" s="780"/>
      <c r="AI29" s="781"/>
      <c r="AJ29" s="781"/>
      <c r="AK29" s="781"/>
      <c r="AL29" s="781"/>
      <c r="AM29" s="781"/>
      <c r="AN29" s="781"/>
      <c r="AO29" s="781"/>
      <c r="AP29" s="781"/>
      <c r="AQ29" s="781"/>
      <c r="AR29" s="781"/>
      <c r="AS29" s="781"/>
      <c r="AT29" s="781"/>
      <c r="AU29" s="781"/>
      <c r="AV29" s="781"/>
      <c r="AW29" s="781"/>
      <c r="AX29" s="781"/>
      <c r="AY29" s="781"/>
      <c r="AZ29" s="781"/>
      <c r="BA29" s="781"/>
      <c r="BB29" s="781"/>
      <c r="BC29" s="781"/>
      <c r="BD29" s="781"/>
      <c r="BE29" s="781"/>
      <c r="BF29" s="781"/>
      <c r="BG29" s="781"/>
      <c r="BH29" s="782"/>
      <c r="BJ29" s="84"/>
    </row>
    <row r="30" spans="1:62" ht="15" customHeight="1">
      <c r="A30" s="60"/>
      <c r="C30" s="225"/>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26"/>
      <c r="AE30" s="83"/>
      <c r="AF30" s="84"/>
      <c r="AH30" s="780"/>
      <c r="AI30" s="781"/>
      <c r="AJ30" s="781"/>
      <c r="AK30" s="781"/>
      <c r="AL30" s="781"/>
      <c r="AM30" s="781"/>
      <c r="AN30" s="781"/>
      <c r="AO30" s="781"/>
      <c r="AP30" s="781"/>
      <c r="AQ30" s="781"/>
      <c r="AR30" s="781"/>
      <c r="AS30" s="781"/>
      <c r="AT30" s="781"/>
      <c r="AU30" s="781"/>
      <c r="AV30" s="781"/>
      <c r="AW30" s="781"/>
      <c r="AX30" s="781"/>
      <c r="AY30" s="781"/>
      <c r="AZ30" s="781"/>
      <c r="BA30" s="781"/>
      <c r="BB30" s="781"/>
      <c r="BC30" s="781"/>
      <c r="BD30" s="781"/>
      <c r="BE30" s="781"/>
      <c r="BF30" s="781"/>
      <c r="BG30" s="781"/>
      <c r="BH30" s="782"/>
      <c r="BJ30" s="84"/>
    </row>
    <row r="31" spans="1:62" ht="15" customHeight="1">
      <c r="A31" s="60"/>
      <c r="C31" s="225"/>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26"/>
      <c r="AE31" s="83"/>
      <c r="AF31" s="84"/>
      <c r="AH31" s="780"/>
      <c r="AI31" s="781"/>
      <c r="AJ31" s="781"/>
      <c r="AK31" s="781"/>
      <c r="AL31" s="781"/>
      <c r="AM31" s="781"/>
      <c r="AN31" s="781"/>
      <c r="AO31" s="781"/>
      <c r="AP31" s="781"/>
      <c r="AQ31" s="781"/>
      <c r="AR31" s="781"/>
      <c r="AS31" s="781"/>
      <c r="AT31" s="781"/>
      <c r="AU31" s="781"/>
      <c r="AV31" s="781"/>
      <c r="AW31" s="781"/>
      <c r="AX31" s="781"/>
      <c r="AY31" s="781"/>
      <c r="AZ31" s="781"/>
      <c r="BA31" s="781"/>
      <c r="BB31" s="781"/>
      <c r="BC31" s="781"/>
      <c r="BD31" s="781"/>
      <c r="BE31" s="781"/>
      <c r="BF31" s="781"/>
      <c r="BG31" s="781"/>
      <c r="BH31" s="782"/>
      <c r="BJ31" s="84"/>
    </row>
    <row r="32" spans="1:62" ht="15" customHeight="1">
      <c r="A32" s="60"/>
      <c r="C32" s="225"/>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26"/>
      <c r="AE32" s="83"/>
      <c r="AF32" s="84"/>
      <c r="AH32" s="780"/>
      <c r="AI32" s="781"/>
      <c r="AJ32" s="781"/>
      <c r="AK32" s="781"/>
      <c r="AL32" s="781"/>
      <c r="AM32" s="781"/>
      <c r="AN32" s="781"/>
      <c r="AO32" s="781"/>
      <c r="AP32" s="781"/>
      <c r="AQ32" s="781"/>
      <c r="AR32" s="781"/>
      <c r="AS32" s="781"/>
      <c r="AT32" s="781"/>
      <c r="AU32" s="781"/>
      <c r="AV32" s="781"/>
      <c r="AW32" s="781"/>
      <c r="AX32" s="781"/>
      <c r="AY32" s="781"/>
      <c r="AZ32" s="781"/>
      <c r="BA32" s="781"/>
      <c r="BB32" s="781"/>
      <c r="BC32" s="781"/>
      <c r="BD32" s="781"/>
      <c r="BE32" s="781"/>
      <c r="BF32" s="781"/>
      <c r="BG32" s="781"/>
      <c r="BH32" s="782"/>
      <c r="BJ32" s="84"/>
    </row>
    <row r="33" spans="1:62" ht="15" customHeight="1">
      <c r="A33" s="60"/>
      <c r="C33" s="225"/>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26"/>
      <c r="AE33" s="83"/>
      <c r="AF33" s="84"/>
      <c r="AH33" s="780"/>
      <c r="AI33" s="781"/>
      <c r="AJ33" s="781"/>
      <c r="AK33" s="781"/>
      <c r="AL33" s="781"/>
      <c r="AM33" s="781"/>
      <c r="AN33" s="781"/>
      <c r="AO33" s="781"/>
      <c r="AP33" s="781"/>
      <c r="AQ33" s="781"/>
      <c r="AR33" s="781"/>
      <c r="AS33" s="781"/>
      <c r="AT33" s="781"/>
      <c r="AU33" s="781"/>
      <c r="AV33" s="781"/>
      <c r="AW33" s="781"/>
      <c r="AX33" s="781"/>
      <c r="AY33" s="781"/>
      <c r="AZ33" s="781"/>
      <c r="BA33" s="781"/>
      <c r="BB33" s="781"/>
      <c r="BC33" s="781"/>
      <c r="BD33" s="781"/>
      <c r="BE33" s="781"/>
      <c r="BF33" s="781"/>
      <c r="BG33" s="781"/>
      <c r="BH33" s="782"/>
      <c r="BJ33" s="84"/>
    </row>
    <row r="34" spans="1:62" ht="15" customHeight="1">
      <c r="A34" s="60"/>
      <c r="C34" s="225"/>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26"/>
      <c r="AE34" s="83"/>
      <c r="AF34" s="84"/>
      <c r="AH34" s="780"/>
      <c r="AI34" s="781"/>
      <c r="AJ34" s="781"/>
      <c r="AK34" s="781"/>
      <c r="AL34" s="781"/>
      <c r="AM34" s="781"/>
      <c r="AN34" s="781"/>
      <c r="AO34" s="781"/>
      <c r="AP34" s="781"/>
      <c r="AQ34" s="781"/>
      <c r="AR34" s="781"/>
      <c r="AS34" s="781"/>
      <c r="AT34" s="781"/>
      <c r="AU34" s="781"/>
      <c r="AV34" s="781"/>
      <c r="AW34" s="781"/>
      <c r="AX34" s="781"/>
      <c r="AY34" s="781"/>
      <c r="AZ34" s="781"/>
      <c r="BA34" s="781"/>
      <c r="BB34" s="781"/>
      <c r="BC34" s="781"/>
      <c r="BD34" s="781"/>
      <c r="BE34" s="781"/>
      <c r="BF34" s="781"/>
      <c r="BG34" s="781"/>
      <c r="BH34" s="782"/>
      <c r="BJ34" s="84"/>
    </row>
    <row r="35" spans="1:62" ht="15" customHeight="1">
      <c r="A35" s="60"/>
      <c r="C35" s="225"/>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26"/>
      <c r="AE35" s="83"/>
      <c r="AF35" s="84"/>
      <c r="AH35" s="780"/>
      <c r="AI35" s="781"/>
      <c r="AJ35" s="781"/>
      <c r="AK35" s="781"/>
      <c r="AL35" s="781"/>
      <c r="AM35" s="781"/>
      <c r="AN35" s="781"/>
      <c r="AO35" s="781"/>
      <c r="AP35" s="781"/>
      <c r="AQ35" s="781"/>
      <c r="AR35" s="781"/>
      <c r="AS35" s="781"/>
      <c r="AT35" s="781"/>
      <c r="AU35" s="781"/>
      <c r="AV35" s="781"/>
      <c r="AW35" s="781"/>
      <c r="AX35" s="781"/>
      <c r="AY35" s="781"/>
      <c r="AZ35" s="781"/>
      <c r="BA35" s="781"/>
      <c r="BB35" s="781"/>
      <c r="BC35" s="781"/>
      <c r="BD35" s="781"/>
      <c r="BE35" s="781"/>
      <c r="BF35" s="781"/>
      <c r="BG35" s="781"/>
      <c r="BH35" s="782"/>
      <c r="BJ35" s="84"/>
    </row>
    <row r="36" spans="1:62" ht="15" customHeight="1">
      <c r="A36" s="60"/>
      <c r="C36" s="225"/>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26"/>
      <c r="AE36" s="83"/>
      <c r="AF36" s="84"/>
      <c r="AH36" s="780"/>
      <c r="AI36" s="781"/>
      <c r="AJ36" s="781"/>
      <c r="AK36" s="781"/>
      <c r="AL36" s="781"/>
      <c r="AM36" s="781"/>
      <c r="AN36" s="781"/>
      <c r="AO36" s="781"/>
      <c r="AP36" s="781"/>
      <c r="AQ36" s="781"/>
      <c r="AR36" s="781"/>
      <c r="AS36" s="781"/>
      <c r="AT36" s="781"/>
      <c r="AU36" s="781"/>
      <c r="AV36" s="781"/>
      <c r="AW36" s="781"/>
      <c r="AX36" s="781"/>
      <c r="AY36" s="781"/>
      <c r="AZ36" s="781"/>
      <c r="BA36" s="781"/>
      <c r="BB36" s="781"/>
      <c r="BC36" s="781"/>
      <c r="BD36" s="781"/>
      <c r="BE36" s="781"/>
      <c r="BF36" s="781"/>
      <c r="BG36" s="781"/>
      <c r="BH36" s="782"/>
      <c r="BJ36" s="84"/>
    </row>
    <row r="37" spans="1:62" ht="15" customHeight="1">
      <c r="A37" s="60"/>
      <c r="C37" s="225"/>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26"/>
      <c r="AE37" s="83"/>
      <c r="AF37" s="84"/>
      <c r="AH37" s="780"/>
      <c r="AI37" s="781"/>
      <c r="AJ37" s="781"/>
      <c r="AK37" s="781"/>
      <c r="AL37" s="781"/>
      <c r="AM37" s="781"/>
      <c r="AN37" s="781"/>
      <c r="AO37" s="781"/>
      <c r="AP37" s="781"/>
      <c r="AQ37" s="781"/>
      <c r="AR37" s="781"/>
      <c r="AS37" s="781"/>
      <c r="AT37" s="781"/>
      <c r="AU37" s="781"/>
      <c r="AV37" s="781"/>
      <c r="AW37" s="781"/>
      <c r="AX37" s="781"/>
      <c r="AY37" s="781"/>
      <c r="AZ37" s="781"/>
      <c r="BA37" s="781"/>
      <c r="BB37" s="781"/>
      <c r="BC37" s="781"/>
      <c r="BD37" s="781"/>
      <c r="BE37" s="781"/>
      <c r="BF37" s="781"/>
      <c r="BG37" s="781"/>
      <c r="BH37" s="782"/>
      <c r="BJ37" s="84"/>
    </row>
    <row r="38" spans="1:62" ht="15" customHeight="1">
      <c r="A38" s="60"/>
      <c r="C38" s="225"/>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26"/>
      <c r="AE38" s="83"/>
      <c r="AF38" s="84"/>
      <c r="AH38" s="780"/>
      <c r="AI38" s="781"/>
      <c r="AJ38" s="781"/>
      <c r="AK38" s="781"/>
      <c r="AL38" s="781"/>
      <c r="AM38" s="781"/>
      <c r="AN38" s="781"/>
      <c r="AO38" s="781"/>
      <c r="AP38" s="781"/>
      <c r="AQ38" s="781"/>
      <c r="AR38" s="781"/>
      <c r="AS38" s="781"/>
      <c r="AT38" s="781"/>
      <c r="AU38" s="781"/>
      <c r="AV38" s="781"/>
      <c r="AW38" s="781"/>
      <c r="AX38" s="781"/>
      <c r="AY38" s="781"/>
      <c r="AZ38" s="781"/>
      <c r="BA38" s="781"/>
      <c r="BB38" s="781"/>
      <c r="BC38" s="781"/>
      <c r="BD38" s="781"/>
      <c r="BE38" s="781"/>
      <c r="BF38" s="781"/>
      <c r="BG38" s="781"/>
      <c r="BH38" s="782"/>
      <c r="BJ38" s="84"/>
    </row>
    <row r="39" spans="1:62" ht="15" customHeight="1">
      <c r="A39" s="60"/>
      <c r="C39" s="225"/>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26"/>
      <c r="AE39" s="83"/>
      <c r="AF39" s="84"/>
      <c r="AH39" s="780"/>
      <c r="AI39" s="781"/>
      <c r="AJ39" s="781"/>
      <c r="AK39" s="781"/>
      <c r="AL39" s="781"/>
      <c r="AM39" s="781"/>
      <c r="AN39" s="781"/>
      <c r="AO39" s="781"/>
      <c r="AP39" s="781"/>
      <c r="AQ39" s="781"/>
      <c r="AR39" s="781"/>
      <c r="AS39" s="781"/>
      <c r="AT39" s="781"/>
      <c r="AU39" s="781"/>
      <c r="AV39" s="781"/>
      <c r="AW39" s="781"/>
      <c r="AX39" s="781"/>
      <c r="AY39" s="781"/>
      <c r="AZ39" s="781"/>
      <c r="BA39" s="781"/>
      <c r="BB39" s="781"/>
      <c r="BC39" s="781"/>
      <c r="BD39" s="781"/>
      <c r="BE39" s="781"/>
      <c r="BF39" s="781"/>
      <c r="BG39" s="781"/>
      <c r="BH39" s="782"/>
      <c r="BJ39" s="84"/>
    </row>
    <row r="40" spans="1:62" ht="15" customHeight="1">
      <c r="A40" s="60"/>
      <c r="C40" s="225"/>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26"/>
      <c r="AE40" s="83"/>
      <c r="AF40" s="84"/>
      <c r="AH40" s="780"/>
      <c r="AI40" s="781"/>
      <c r="AJ40" s="781"/>
      <c r="AK40" s="781"/>
      <c r="AL40" s="781"/>
      <c r="AM40" s="781"/>
      <c r="AN40" s="781"/>
      <c r="AO40" s="781"/>
      <c r="AP40" s="781"/>
      <c r="AQ40" s="781"/>
      <c r="AR40" s="781"/>
      <c r="AS40" s="781"/>
      <c r="AT40" s="781"/>
      <c r="AU40" s="781"/>
      <c r="AV40" s="781"/>
      <c r="AW40" s="781"/>
      <c r="AX40" s="781"/>
      <c r="AY40" s="781"/>
      <c r="AZ40" s="781"/>
      <c r="BA40" s="781"/>
      <c r="BB40" s="781"/>
      <c r="BC40" s="781"/>
      <c r="BD40" s="781"/>
      <c r="BE40" s="781"/>
      <c r="BF40" s="781"/>
      <c r="BG40" s="781"/>
      <c r="BH40" s="782"/>
      <c r="BJ40" s="84"/>
    </row>
    <row r="41" spans="1:62" ht="15" customHeight="1">
      <c r="A41" s="60"/>
      <c r="C41" s="225"/>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26"/>
      <c r="AE41" s="83"/>
      <c r="AF41" s="84"/>
      <c r="AH41" s="780"/>
      <c r="AI41" s="781"/>
      <c r="AJ41" s="781"/>
      <c r="AK41" s="781"/>
      <c r="AL41" s="781"/>
      <c r="AM41" s="781"/>
      <c r="AN41" s="781"/>
      <c r="AO41" s="781"/>
      <c r="AP41" s="781"/>
      <c r="AQ41" s="781"/>
      <c r="AR41" s="781"/>
      <c r="AS41" s="781"/>
      <c r="AT41" s="781"/>
      <c r="AU41" s="781"/>
      <c r="AV41" s="781"/>
      <c r="AW41" s="781"/>
      <c r="AX41" s="781"/>
      <c r="AY41" s="781"/>
      <c r="AZ41" s="781"/>
      <c r="BA41" s="781"/>
      <c r="BB41" s="781"/>
      <c r="BC41" s="781"/>
      <c r="BD41" s="781"/>
      <c r="BE41" s="781"/>
      <c r="BF41" s="781"/>
      <c r="BG41" s="781"/>
      <c r="BH41" s="782"/>
      <c r="BJ41" s="84"/>
    </row>
    <row r="42" spans="1:62" ht="15" customHeight="1">
      <c r="A42" s="60"/>
      <c r="C42" s="225"/>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26"/>
      <c r="AE42" s="83"/>
      <c r="AF42" s="84"/>
      <c r="AH42" s="780"/>
      <c r="AI42" s="781"/>
      <c r="AJ42" s="781"/>
      <c r="AK42" s="781"/>
      <c r="AL42" s="781"/>
      <c r="AM42" s="781"/>
      <c r="AN42" s="781"/>
      <c r="AO42" s="781"/>
      <c r="AP42" s="781"/>
      <c r="AQ42" s="781"/>
      <c r="AR42" s="781"/>
      <c r="AS42" s="781"/>
      <c r="AT42" s="781"/>
      <c r="AU42" s="781"/>
      <c r="AV42" s="781"/>
      <c r="AW42" s="781"/>
      <c r="AX42" s="781"/>
      <c r="AY42" s="781"/>
      <c r="AZ42" s="781"/>
      <c r="BA42" s="781"/>
      <c r="BB42" s="781"/>
      <c r="BC42" s="781"/>
      <c r="BD42" s="781"/>
      <c r="BE42" s="781"/>
      <c r="BF42" s="781"/>
      <c r="BG42" s="781"/>
      <c r="BH42" s="782"/>
      <c r="BJ42" s="84"/>
    </row>
    <row r="43" spans="1:62" ht="15" customHeight="1">
      <c r="A43" s="60"/>
      <c r="C43" s="225"/>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26"/>
      <c r="AE43" s="83"/>
      <c r="AF43" s="84"/>
      <c r="AH43" s="780"/>
      <c r="AI43" s="781"/>
      <c r="AJ43" s="781"/>
      <c r="AK43" s="781"/>
      <c r="AL43" s="781"/>
      <c r="AM43" s="781"/>
      <c r="AN43" s="781"/>
      <c r="AO43" s="781"/>
      <c r="AP43" s="781"/>
      <c r="AQ43" s="781"/>
      <c r="AR43" s="781"/>
      <c r="AS43" s="781"/>
      <c r="AT43" s="781"/>
      <c r="AU43" s="781"/>
      <c r="AV43" s="781"/>
      <c r="AW43" s="781"/>
      <c r="AX43" s="781"/>
      <c r="AY43" s="781"/>
      <c r="AZ43" s="781"/>
      <c r="BA43" s="781"/>
      <c r="BB43" s="781"/>
      <c r="BC43" s="781"/>
      <c r="BD43" s="781"/>
      <c r="BE43" s="781"/>
      <c r="BF43" s="781"/>
      <c r="BG43" s="781"/>
      <c r="BH43" s="782"/>
      <c r="BJ43" s="84"/>
    </row>
    <row r="44" spans="1:62" ht="15" customHeight="1">
      <c r="A44" s="60"/>
      <c r="C44" s="225"/>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26"/>
      <c r="AE44" s="83"/>
      <c r="AF44" s="84"/>
      <c r="AH44" s="780"/>
      <c r="AI44" s="781"/>
      <c r="AJ44" s="781"/>
      <c r="AK44" s="781"/>
      <c r="AL44" s="781"/>
      <c r="AM44" s="781"/>
      <c r="AN44" s="781"/>
      <c r="AO44" s="781"/>
      <c r="AP44" s="781"/>
      <c r="AQ44" s="781"/>
      <c r="AR44" s="781"/>
      <c r="AS44" s="781"/>
      <c r="AT44" s="781"/>
      <c r="AU44" s="781"/>
      <c r="AV44" s="781"/>
      <c r="AW44" s="781"/>
      <c r="AX44" s="781"/>
      <c r="AY44" s="781"/>
      <c r="AZ44" s="781"/>
      <c r="BA44" s="781"/>
      <c r="BB44" s="781"/>
      <c r="BC44" s="781"/>
      <c r="BD44" s="781"/>
      <c r="BE44" s="781"/>
      <c r="BF44" s="781"/>
      <c r="BG44" s="781"/>
      <c r="BH44" s="782"/>
      <c r="BJ44" s="84"/>
    </row>
    <row r="45" spans="1:62" ht="15" customHeight="1">
      <c r="A45" s="60"/>
      <c r="C45" s="225"/>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26"/>
      <c r="AE45" s="83"/>
      <c r="AF45" s="84"/>
      <c r="AH45" s="780"/>
      <c r="AI45" s="781"/>
      <c r="AJ45" s="781"/>
      <c r="AK45" s="781"/>
      <c r="AL45" s="781"/>
      <c r="AM45" s="781"/>
      <c r="AN45" s="781"/>
      <c r="AO45" s="781"/>
      <c r="AP45" s="781"/>
      <c r="AQ45" s="781"/>
      <c r="AR45" s="781"/>
      <c r="AS45" s="781"/>
      <c r="AT45" s="781"/>
      <c r="AU45" s="781"/>
      <c r="AV45" s="781"/>
      <c r="AW45" s="781"/>
      <c r="AX45" s="781"/>
      <c r="AY45" s="781"/>
      <c r="AZ45" s="781"/>
      <c r="BA45" s="781"/>
      <c r="BB45" s="781"/>
      <c r="BC45" s="781"/>
      <c r="BD45" s="781"/>
      <c r="BE45" s="781"/>
      <c r="BF45" s="781"/>
      <c r="BG45" s="781"/>
      <c r="BH45" s="782"/>
      <c r="BJ45" s="84"/>
    </row>
    <row r="46" spans="1:62" ht="15" customHeight="1">
      <c r="A46" s="60"/>
      <c r="C46" s="225"/>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26"/>
      <c r="AE46" s="83"/>
      <c r="AF46" s="84"/>
      <c r="AH46" s="780"/>
      <c r="AI46" s="781"/>
      <c r="AJ46" s="781"/>
      <c r="AK46" s="781"/>
      <c r="AL46" s="781"/>
      <c r="AM46" s="781"/>
      <c r="AN46" s="781"/>
      <c r="AO46" s="781"/>
      <c r="AP46" s="781"/>
      <c r="AQ46" s="781"/>
      <c r="AR46" s="781"/>
      <c r="AS46" s="781"/>
      <c r="AT46" s="781"/>
      <c r="AU46" s="781"/>
      <c r="AV46" s="781"/>
      <c r="AW46" s="781"/>
      <c r="AX46" s="781"/>
      <c r="AY46" s="781"/>
      <c r="AZ46" s="781"/>
      <c r="BA46" s="781"/>
      <c r="BB46" s="781"/>
      <c r="BC46" s="781"/>
      <c r="BD46" s="781"/>
      <c r="BE46" s="781"/>
      <c r="BF46" s="781"/>
      <c r="BG46" s="781"/>
      <c r="BH46" s="782"/>
      <c r="BJ46" s="84"/>
    </row>
    <row r="47" spans="1:62" ht="15" customHeight="1">
      <c r="A47" s="60"/>
      <c r="C47" s="225"/>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26"/>
      <c r="AE47" s="83"/>
      <c r="AF47" s="84"/>
      <c r="AH47" s="780"/>
      <c r="AI47" s="781"/>
      <c r="AJ47" s="781"/>
      <c r="AK47" s="781"/>
      <c r="AL47" s="781"/>
      <c r="AM47" s="781"/>
      <c r="AN47" s="781"/>
      <c r="AO47" s="781"/>
      <c r="AP47" s="781"/>
      <c r="AQ47" s="781"/>
      <c r="AR47" s="781"/>
      <c r="AS47" s="781"/>
      <c r="AT47" s="781"/>
      <c r="AU47" s="781"/>
      <c r="AV47" s="781"/>
      <c r="AW47" s="781"/>
      <c r="AX47" s="781"/>
      <c r="AY47" s="781"/>
      <c r="AZ47" s="781"/>
      <c r="BA47" s="781"/>
      <c r="BB47" s="781"/>
      <c r="BC47" s="781"/>
      <c r="BD47" s="781"/>
      <c r="BE47" s="781"/>
      <c r="BF47" s="781"/>
      <c r="BG47" s="781"/>
      <c r="BH47" s="782"/>
      <c r="BJ47" s="84"/>
    </row>
    <row r="48" spans="1:62" ht="15" customHeight="1">
      <c r="A48" s="60"/>
      <c r="C48" s="225"/>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26"/>
      <c r="AE48" s="83"/>
      <c r="AF48" s="84"/>
      <c r="AH48" s="780"/>
      <c r="AI48" s="781"/>
      <c r="AJ48" s="781"/>
      <c r="AK48" s="781"/>
      <c r="AL48" s="781"/>
      <c r="AM48" s="781"/>
      <c r="AN48" s="781"/>
      <c r="AO48" s="781"/>
      <c r="AP48" s="781"/>
      <c r="AQ48" s="781"/>
      <c r="AR48" s="781"/>
      <c r="AS48" s="781"/>
      <c r="AT48" s="781"/>
      <c r="AU48" s="781"/>
      <c r="AV48" s="781"/>
      <c r="AW48" s="781"/>
      <c r="AX48" s="781"/>
      <c r="AY48" s="781"/>
      <c r="AZ48" s="781"/>
      <c r="BA48" s="781"/>
      <c r="BB48" s="781"/>
      <c r="BC48" s="781"/>
      <c r="BD48" s="781"/>
      <c r="BE48" s="781"/>
      <c r="BF48" s="781"/>
      <c r="BG48" s="781"/>
      <c r="BH48" s="782"/>
      <c r="BJ48" s="84"/>
    </row>
    <row r="49" spans="1:62" ht="15" customHeight="1">
      <c r="A49" s="60"/>
      <c r="C49" s="225"/>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26"/>
      <c r="AE49" s="83"/>
      <c r="AF49" s="84"/>
      <c r="AH49" s="780"/>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2"/>
      <c r="BJ49" s="84"/>
    </row>
    <row r="50" spans="1:62" ht="15" customHeight="1">
      <c r="A50" s="60"/>
      <c r="C50" s="225"/>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26"/>
      <c r="AE50" s="83"/>
      <c r="AF50" s="84"/>
      <c r="AH50" s="780"/>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2"/>
      <c r="BJ50" s="84"/>
    </row>
    <row r="51" spans="1:62" ht="15" customHeight="1">
      <c r="A51" s="60"/>
      <c r="C51" s="225"/>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26"/>
      <c r="AE51" s="83"/>
      <c r="AF51" s="84"/>
      <c r="AH51" s="780"/>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2"/>
      <c r="BJ51" s="84"/>
    </row>
    <row r="52" spans="1:62" ht="15" customHeight="1">
      <c r="A52" s="60"/>
      <c r="C52" s="225"/>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26"/>
      <c r="AE52" s="83"/>
      <c r="AF52" s="84"/>
      <c r="AH52" s="780"/>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2"/>
      <c r="BJ52" s="84"/>
    </row>
    <row r="53" spans="1:62" ht="15" customHeight="1">
      <c r="A53" s="60"/>
      <c r="C53" s="225"/>
      <c r="D53" s="210"/>
      <c r="E53" s="210"/>
      <c r="F53" s="210"/>
      <c r="G53" s="210"/>
      <c r="H53" s="210"/>
      <c r="I53" s="210"/>
      <c r="J53" s="210"/>
      <c r="K53" s="210"/>
      <c r="L53" s="210"/>
      <c r="M53" s="210"/>
      <c r="N53" s="210"/>
      <c r="O53" s="210"/>
      <c r="P53" s="210"/>
      <c r="Q53" s="210"/>
      <c r="R53" s="210"/>
      <c r="S53" s="210"/>
      <c r="T53" s="210"/>
      <c r="U53" s="210"/>
      <c r="V53" s="210"/>
      <c r="W53" s="210"/>
      <c r="X53" s="210"/>
      <c r="Y53" s="210"/>
      <c r="Z53" s="212"/>
      <c r="AA53" s="210"/>
      <c r="AB53" s="210"/>
      <c r="AC53" s="226"/>
      <c r="AE53" s="83"/>
      <c r="AF53" s="84"/>
      <c r="AH53" s="780"/>
      <c r="AI53" s="781"/>
      <c r="AJ53" s="781"/>
      <c r="AK53" s="781"/>
      <c r="AL53" s="781"/>
      <c r="AM53" s="781"/>
      <c r="AN53" s="781"/>
      <c r="AO53" s="781"/>
      <c r="AP53" s="781"/>
      <c r="AQ53" s="781"/>
      <c r="AR53" s="781"/>
      <c r="AS53" s="781"/>
      <c r="AT53" s="781"/>
      <c r="AU53" s="781"/>
      <c r="AV53" s="781"/>
      <c r="AW53" s="781"/>
      <c r="AX53" s="781"/>
      <c r="AY53" s="781"/>
      <c r="AZ53" s="781"/>
      <c r="BA53" s="781"/>
      <c r="BB53" s="781"/>
      <c r="BC53" s="781"/>
      <c r="BD53" s="781"/>
      <c r="BE53" s="781"/>
      <c r="BF53" s="781"/>
      <c r="BG53" s="781"/>
      <c r="BH53" s="782"/>
      <c r="BJ53" s="84"/>
    </row>
    <row r="54" spans="1:62" ht="15" customHeight="1">
      <c r="A54" s="60"/>
      <c r="C54" s="225"/>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26"/>
      <c r="AE54" s="83"/>
      <c r="AF54" s="84"/>
      <c r="AH54" s="780"/>
      <c r="AI54" s="781"/>
      <c r="AJ54" s="781"/>
      <c r="AK54" s="781"/>
      <c r="AL54" s="781"/>
      <c r="AM54" s="781"/>
      <c r="AN54" s="781"/>
      <c r="AO54" s="781"/>
      <c r="AP54" s="781"/>
      <c r="AQ54" s="781"/>
      <c r="AR54" s="781"/>
      <c r="AS54" s="781"/>
      <c r="AT54" s="781"/>
      <c r="AU54" s="781"/>
      <c r="AV54" s="781"/>
      <c r="AW54" s="781"/>
      <c r="AX54" s="781"/>
      <c r="AY54" s="781"/>
      <c r="AZ54" s="781"/>
      <c r="BA54" s="781"/>
      <c r="BB54" s="781"/>
      <c r="BC54" s="781"/>
      <c r="BD54" s="781"/>
      <c r="BE54" s="781"/>
      <c r="BF54" s="781"/>
      <c r="BG54" s="781"/>
      <c r="BH54" s="782"/>
      <c r="BJ54" s="84"/>
    </row>
    <row r="55" spans="1:62" ht="15" customHeight="1">
      <c r="A55" s="60"/>
      <c r="C55" s="225"/>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26"/>
      <c r="AE55" s="83"/>
      <c r="AF55" s="84"/>
      <c r="AH55" s="780"/>
      <c r="AI55" s="781"/>
      <c r="AJ55" s="781"/>
      <c r="AK55" s="781"/>
      <c r="AL55" s="781"/>
      <c r="AM55" s="781"/>
      <c r="AN55" s="781"/>
      <c r="AO55" s="781"/>
      <c r="AP55" s="781"/>
      <c r="AQ55" s="781"/>
      <c r="AR55" s="781"/>
      <c r="AS55" s="781"/>
      <c r="AT55" s="781"/>
      <c r="AU55" s="781"/>
      <c r="AV55" s="781"/>
      <c r="AW55" s="781"/>
      <c r="AX55" s="781"/>
      <c r="AY55" s="781"/>
      <c r="AZ55" s="781"/>
      <c r="BA55" s="781"/>
      <c r="BB55" s="781"/>
      <c r="BC55" s="781"/>
      <c r="BD55" s="781"/>
      <c r="BE55" s="781"/>
      <c r="BF55" s="781"/>
      <c r="BG55" s="781"/>
      <c r="BH55" s="782"/>
      <c r="BJ55" s="84"/>
    </row>
    <row r="56" spans="1:62" ht="15" customHeight="1">
      <c r="A56" s="60"/>
      <c r="C56" s="227"/>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9"/>
      <c r="AE56" s="83"/>
      <c r="AF56" s="84"/>
      <c r="AH56" s="783"/>
      <c r="AI56" s="784"/>
      <c r="AJ56" s="784"/>
      <c r="AK56" s="784"/>
      <c r="AL56" s="784"/>
      <c r="AM56" s="784"/>
      <c r="AN56" s="784"/>
      <c r="AO56" s="784"/>
      <c r="AP56" s="784"/>
      <c r="AQ56" s="784"/>
      <c r="AR56" s="784"/>
      <c r="AS56" s="784"/>
      <c r="AT56" s="784"/>
      <c r="AU56" s="784"/>
      <c r="AV56" s="784"/>
      <c r="AW56" s="784"/>
      <c r="AX56" s="784"/>
      <c r="AY56" s="784"/>
      <c r="AZ56" s="784"/>
      <c r="BA56" s="784"/>
      <c r="BB56" s="784"/>
      <c r="BC56" s="784"/>
      <c r="BD56" s="784"/>
      <c r="BE56" s="784"/>
      <c r="BF56" s="784"/>
      <c r="BG56" s="784"/>
      <c r="BH56" s="785"/>
      <c r="BJ56" s="84"/>
    </row>
    <row r="57" spans="1:62" s="183" customFormat="1" ht="15" customHeight="1">
      <c r="A57" s="230"/>
      <c r="C57" s="730"/>
      <c r="D57" s="730"/>
      <c r="E57" s="730"/>
      <c r="F57" s="730"/>
      <c r="G57" s="730"/>
      <c r="H57" s="730"/>
      <c r="I57" s="730"/>
      <c r="J57" s="730"/>
      <c r="K57" s="730"/>
      <c r="L57" s="730"/>
      <c r="M57" s="730"/>
      <c r="N57" s="730"/>
      <c r="O57" s="730"/>
      <c r="P57" s="730"/>
      <c r="Q57" s="730"/>
      <c r="R57" s="730"/>
      <c r="S57" s="730"/>
      <c r="T57" s="730"/>
      <c r="U57" s="730"/>
      <c r="V57" s="730"/>
      <c r="W57" s="730"/>
      <c r="X57" s="730"/>
      <c r="Y57" s="730"/>
      <c r="Z57" s="730"/>
      <c r="AA57" s="730"/>
      <c r="AB57" s="730"/>
      <c r="AC57" s="730"/>
      <c r="AE57" s="217"/>
      <c r="AF57" s="219"/>
      <c r="BJ57" s="219"/>
    </row>
    <row r="58" spans="1:62" ht="15" customHeight="1">
      <c r="A58" s="60"/>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row>
  </sheetData>
  <sheetProtection algorithmName="SHA-512" hashValue="S6FY8ERxscXY28WlQroI5IDiK6emb2z9x490bpCMy40snMfURUK4bbRnAvwYF58sjx87Fx8X1t1Kv5sn/J59/g==" saltValue="kMlYdV/t7VC8aBwEu/IlWw==" spinCount="100000" sheet="1" formatCells="0"/>
  <mergeCells count="35">
    <mergeCell ref="AH12:BH56"/>
    <mergeCell ref="AH11:AK11"/>
    <mergeCell ref="AU11:AX11"/>
    <mergeCell ref="AL11:AT11"/>
    <mergeCell ref="AY11:BH11"/>
    <mergeCell ref="B2:AD2"/>
    <mergeCell ref="AG2:BI2"/>
    <mergeCell ref="AH8:AK8"/>
    <mergeCell ref="AL8:AO8"/>
    <mergeCell ref="AH9:AK10"/>
    <mergeCell ref="AL9:AO9"/>
    <mergeCell ref="AP9:BH9"/>
    <mergeCell ref="AL10:AO10"/>
    <mergeCell ref="AP10:BH10"/>
    <mergeCell ref="AP8:BH8"/>
    <mergeCell ref="AX7:AY7"/>
    <mergeCell ref="AZ7:BC7"/>
    <mergeCell ref="BD7:BE7"/>
    <mergeCell ref="BF7:BH7"/>
    <mergeCell ref="C8:F8"/>
    <mergeCell ref="G8:J8"/>
    <mergeCell ref="K8:AC8"/>
    <mergeCell ref="Q7:R7"/>
    <mergeCell ref="W7:X7"/>
    <mergeCell ref="Y7:AC7"/>
    <mergeCell ref="C57:AC57"/>
    <mergeCell ref="C11:F11"/>
    <mergeCell ref="P11:S11"/>
    <mergeCell ref="G11:O11"/>
    <mergeCell ref="T11:AC11"/>
    <mergeCell ref="C9:F10"/>
    <mergeCell ref="G9:J9"/>
    <mergeCell ref="K9:AC9"/>
    <mergeCell ref="G10:J10"/>
    <mergeCell ref="K10:AC10"/>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39997558519241921"/>
    <pageSetUpPr fitToPage="1"/>
  </sheetPr>
  <dimension ref="A1:DP40"/>
  <sheetViews>
    <sheetView showGridLines="0" zoomScaleNormal="100" zoomScaleSheetLayoutView="70" workbookViewId="0">
      <selection activeCell="M8" sqref="M8"/>
    </sheetView>
  </sheetViews>
  <sheetFormatPr defaultColWidth="3.109375" defaultRowHeight="15" customHeight="1"/>
  <cols>
    <col min="1" max="2" width="3.109375" style="85"/>
    <col min="3" max="4" width="8.77734375" style="85" customWidth="1"/>
    <col min="5" max="5" width="12.6640625" style="85" customWidth="1"/>
    <col min="6" max="6" width="20.44140625" style="85" customWidth="1"/>
    <col min="7" max="7" width="5.6640625" style="236" customWidth="1"/>
    <col min="8" max="8" width="20.44140625" style="85" customWidth="1"/>
    <col min="9" max="9" width="32.88671875" style="85" customWidth="1"/>
    <col min="10" max="10" width="2.6640625" style="85" customWidth="1"/>
    <col min="11" max="12" width="9.6640625" style="85" customWidth="1"/>
    <col min="13" max="13" width="6.77734375" style="85" customWidth="1"/>
    <col min="14" max="15" width="7" style="85" customWidth="1"/>
    <col min="16" max="16" width="15.6640625" style="85" customWidth="1"/>
    <col min="17" max="18" width="2.6640625" style="85" customWidth="1"/>
    <col min="19" max="20" width="3.109375" style="85"/>
    <col min="21" max="22" width="8.77734375" style="85" customWidth="1"/>
    <col min="23" max="23" width="12.6640625" style="85" customWidth="1"/>
    <col min="24" max="24" width="20.44140625" style="85" customWidth="1"/>
    <col min="25" max="25" width="5.6640625" style="236" customWidth="1"/>
    <col min="26" max="26" width="20.77734375" style="85" customWidth="1"/>
    <col min="27" max="27" width="31.33203125" style="85" customWidth="1"/>
    <col min="28" max="28" width="2.6640625" style="85" customWidth="1"/>
    <col min="29" max="29" width="18.6640625" style="85" customWidth="1"/>
    <col min="30" max="30" width="6.6640625" style="85" customWidth="1"/>
    <col min="31" max="32" width="7.109375" style="85" customWidth="1"/>
    <col min="33" max="33" width="15.6640625" style="85" customWidth="1"/>
    <col min="34" max="35" width="2.6640625" style="85" customWidth="1"/>
    <col min="36" max="16384" width="3.109375" style="85"/>
  </cols>
  <sheetData>
    <row r="1" spans="1:120" ht="6.45" customHeight="1">
      <c r="A1" s="83"/>
      <c r="B1" s="83"/>
      <c r="C1" s="83"/>
      <c r="D1" s="83"/>
      <c r="E1" s="83"/>
      <c r="F1" s="83"/>
      <c r="G1" s="83"/>
      <c r="H1" s="83"/>
      <c r="I1" s="83"/>
      <c r="J1" s="83"/>
      <c r="K1" s="83"/>
      <c r="L1" s="83"/>
      <c r="M1" s="83"/>
      <c r="N1" s="83"/>
      <c r="O1" s="83"/>
      <c r="P1" s="83"/>
      <c r="Q1" s="2"/>
      <c r="R1" s="2"/>
      <c r="S1" s="84"/>
      <c r="T1" s="84"/>
      <c r="U1" s="84"/>
      <c r="V1" s="84"/>
      <c r="W1" s="84"/>
      <c r="X1" s="84"/>
      <c r="Y1" s="84"/>
      <c r="Z1" s="84"/>
      <c r="AA1" s="84"/>
      <c r="AB1" s="84"/>
      <c r="AC1" s="84"/>
      <c r="AD1" s="84"/>
      <c r="AE1" s="84"/>
      <c r="AF1" s="84"/>
      <c r="AG1" s="84"/>
      <c r="AH1" s="4"/>
      <c r="AI1" s="4"/>
    </row>
    <row r="2" spans="1:120" s="7" customFormat="1" ht="22.2" customHeight="1">
      <c r="A2" s="60"/>
      <c r="B2" s="384" t="s">
        <v>53</v>
      </c>
      <c r="C2" s="384"/>
      <c r="D2" s="384"/>
      <c r="E2" s="384"/>
      <c r="F2" s="384"/>
      <c r="G2" s="384"/>
      <c r="H2" s="384"/>
      <c r="I2" s="384"/>
      <c r="J2" s="384"/>
      <c r="K2" s="384"/>
      <c r="L2" s="384"/>
      <c r="M2" s="384"/>
      <c r="N2" s="384"/>
      <c r="O2" s="384"/>
      <c r="P2" s="384"/>
      <c r="Q2" s="384"/>
      <c r="R2" s="2"/>
      <c r="S2" s="231"/>
      <c r="T2" s="384" t="s">
        <v>46</v>
      </c>
      <c r="U2" s="384"/>
      <c r="V2" s="384"/>
      <c r="W2" s="384"/>
      <c r="X2" s="384"/>
      <c r="Y2" s="384"/>
      <c r="Z2" s="384"/>
      <c r="AA2" s="384"/>
      <c r="AB2" s="384"/>
      <c r="AC2" s="384"/>
      <c r="AD2" s="384"/>
      <c r="AE2" s="384"/>
      <c r="AF2" s="384"/>
      <c r="AG2" s="384"/>
      <c r="AH2" s="384"/>
      <c r="AI2" s="4"/>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12"/>
      <c r="CO2" s="5"/>
      <c r="CP2" s="5"/>
      <c r="CQ2" s="5"/>
      <c r="CR2" s="5"/>
      <c r="CS2" s="5"/>
      <c r="CT2" s="5"/>
      <c r="CU2" s="5"/>
      <c r="CV2" s="5"/>
      <c r="CW2" s="5"/>
      <c r="CX2" s="5"/>
      <c r="CY2" s="5"/>
      <c r="CZ2" s="5"/>
      <c r="DA2" s="5"/>
      <c r="DB2" s="5"/>
      <c r="DC2" s="5"/>
      <c r="DD2" s="5"/>
      <c r="DE2" s="5"/>
      <c r="DF2" s="5"/>
      <c r="DG2" s="5"/>
      <c r="DH2" s="5"/>
      <c r="DI2" s="5"/>
      <c r="DJ2" s="5"/>
      <c r="DK2" s="5"/>
      <c r="DL2" s="5"/>
      <c r="DM2" s="5"/>
      <c r="DN2" s="5"/>
      <c r="DO2" s="6"/>
      <c r="DP2" s="6"/>
    </row>
    <row r="3" spans="1:120" s="7" customFormat="1" ht="4.95" customHeight="1">
      <c r="A3" s="60"/>
      <c r="B3" s="2"/>
      <c r="C3" s="2"/>
      <c r="D3" s="2"/>
      <c r="E3" s="2"/>
      <c r="F3" s="2"/>
      <c r="G3" s="2"/>
      <c r="H3" s="2"/>
      <c r="I3" s="2"/>
      <c r="J3" s="2"/>
      <c r="K3" s="2"/>
      <c r="L3" s="2"/>
      <c r="M3" s="2"/>
      <c r="N3" s="2"/>
      <c r="O3" s="2"/>
      <c r="P3" s="2"/>
      <c r="Q3" s="2"/>
      <c r="R3" s="2"/>
      <c r="S3" s="231"/>
      <c r="T3" s="4"/>
      <c r="U3" s="4"/>
      <c r="V3" s="4"/>
      <c r="W3" s="4"/>
      <c r="X3" s="4"/>
      <c r="Y3" s="4"/>
      <c r="Z3" s="4"/>
      <c r="AA3" s="4"/>
      <c r="AB3" s="4"/>
      <c r="AC3" s="4"/>
      <c r="AD3" s="4"/>
      <c r="AE3" s="4"/>
      <c r="AF3" s="4"/>
      <c r="AG3" s="4"/>
      <c r="AH3" s="4"/>
      <c r="AI3" s="4"/>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12"/>
      <c r="CO3" s="5"/>
      <c r="CP3" s="5"/>
      <c r="CQ3" s="5"/>
      <c r="CR3" s="5"/>
      <c r="CS3" s="5"/>
      <c r="CT3" s="5"/>
      <c r="CU3" s="5"/>
      <c r="CV3" s="5"/>
      <c r="CW3" s="5"/>
      <c r="CX3" s="5"/>
      <c r="CY3" s="5"/>
      <c r="CZ3" s="5"/>
      <c r="DA3" s="5"/>
      <c r="DB3" s="5"/>
      <c r="DC3" s="5"/>
      <c r="DD3" s="5"/>
      <c r="DE3" s="5"/>
      <c r="DF3" s="5"/>
      <c r="DG3" s="5"/>
      <c r="DH3" s="5"/>
      <c r="DI3" s="5"/>
      <c r="DJ3" s="5"/>
      <c r="DK3" s="5"/>
      <c r="DL3" s="5"/>
      <c r="DM3" s="5"/>
      <c r="DN3" s="5"/>
      <c r="DO3" s="6"/>
      <c r="DP3" s="6"/>
    </row>
    <row r="4" spans="1:120" s="6" customFormat="1" ht="16.2" customHeight="1">
      <c r="A4" s="232"/>
      <c r="B4" s="16"/>
      <c r="C4" s="1" t="s">
        <v>132</v>
      </c>
      <c r="D4" s="16"/>
      <c r="E4" s="64" t="s">
        <v>133</v>
      </c>
      <c r="F4" s="233"/>
      <c r="G4" s="16"/>
      <c r="H4" s="16"/>
      <c r="I4" s="16"/>
      <c r="J4" s="16"/>
      <c r="K4" s="16"/>
      <c r="L4" s="16"/>
      <c r="M4" s="16"/>
      <c r="N4" s="16"/>
      <c r="O4" s="16"/>
      <c r="P4" s="16"/>
      <c r="Q4" s="13" t="s">
        <v>96</v>
      </c>
      <c r="R4" s="16"/>
      <c r="S4" s="234"/>
      <c r="T4" s="20"/>
      <c r="U4" s="3" t="s">
        <v>132</v>
      </c>
      <c r="V4" s="20"/>
      <c r="W4" s="20"/>
      <c r="X4" s="235"/>
      <c r="Y4" s="20"/>
      <c r="Z4" s="20"/>
      <c r="AA4" s="20"/>
      <c r="AB4" s="20"/>
      <c r="AC4" s="20"/>
      <c r="AD4" s="20"/>
      <c r="AE4" s="20"/>
      <c r="AF4" s="20"/>
      <c r="AG4" s="20"/>
      <c r="AH4" s="20"/>
      <c r="AI4" s="20"/>
      <c r="AQ4" s="12"/>
    </row>
    <row r="5" spans="1:120" ht="5.7" customHeight="1">
      <c r="A5" s="60"/>
      <c r="B5" s="83"/>
      <c r="C5" s="83"/>
      <c r="D5" s="83"/>
      <c r="E5" s="83"/>
      <c r="F5" s="83"/>
      <c r="G5" s="83"/>
      <c r="H5" s="83"/>
      <c r="I5" s="83"/>
      <c r="J5" s="83"/>
      <c r="K5" s="83"/>
      <c r="L5" s="83"/>
      <c r="M5" s="83"/>
      <c r="N5" s="83"/>
      <c r="O5" s="83"/>
      <c r="P5" s="83"/>
      <c r="Q5" s="83"/>
      <c r="R5" s="83"/>
      <c r="S5" s="231"/>
      <c r="T5" s="84"/>
      <c r="U5" s="84"/>
      <c r="V5" s="84"/>
      <c r="W5" s="84"/>
      <c r="X5" s="84"/>
      <c r="Y5" s="84"/>
      <c r="Z5" s="84"/>
      <c r="AA5" s="84"/>
      <c r="AB5" s="84"/>
      <c r="AC5" s="84"/>
      <c r="AD5" s="84"/>
      <c r="AE5" s="84"/>
      <c r="AF5" s="84"/>
      <c r="AG5" s="84"/>
      <c r="AH5" s="84"/>
      <c r="AI5" s="84"/>
    </row>
    <row r="6" spans="1:120" ht="15" customHeight="1">
      <c r="A6" s="83"/>
      <c r="C6" s="126" t="s">
        <v>209</v>
      </c>
      <c r="K6" s="127" t="s">
        <v>40</v>
      </c>
      <c r="L6" s="835"/>
      <c r="M6" s="835"/>
      <c r="N6" s="835"/>
      <c r="O6" s="127" t="s">
        <v>39</v>
      </c>
      <c r="P6" s="128"/>
      <c r="R6" s="83"/>
      <c r="S6" s="84"/>
      <c r="U6" s="126" t="s">
        <v>209</v>
      </c>
      <c r="AC6" s="127" t="s">
        <v>40</v>
      </c>
      <c r="AD6" s="831" t="s">
        <v>157</v>
      </c>
      <c r="AE6" s="831"/>
      <c r="AF6" s="127" t="s">
        <v>39</v>
      </c>
      <c r="AG6" s="112">
        <v>46334</v>
      </c>
      <c r="AI6" s="84"/>
    </row>
    <row r="7" spans="1:120" ht="15" customHeight="1">
      <c r="A7" s="83"/>
      <c r="C7" s="129"/>
      <c r="K7" s="130"/>
      <c r="L7" s="130"/>
      <c r="M7" s="130"/>
      <c r="N7" s="130"/>
      <c r="O7" s="130"/>
      <c r="P7" s="130"/>
      <c r="R7" s="83"/>
      <c r="S7" s="84"/>
      <c r="U7" s="129"/>
      <c r="AC7" s="130"/>
      <c r="AD7" s="130"/>
      <c r="AE7" s="130"/>
      <c r="AF7" s="130"/>
      <c r="AG7" s="130"/>
      <c r="AI7" s="84"/>
      <c r="AJ7" s="15"/>
    </row>
    <row r="8" spans="1:120" ht="22.5" customHeight="1">
      <c r="A8" s="83"/>
      <c r="C8" s="731" t="s">
        <v>178</v>
      </c>
      <c r="D8" s="733"/>
      <c r="E8" s="714" t="str">
        <f>IF(基本情報!D23="","－",基本情報!D23)</f>
        <v>－</v>
      </c>
      <c r="F8" s="714"/>
      <c r="G8" s="714"/>
      <c r="H8" s="714"/>
      <c r="I8" s="714"/>
      <c r="J8" s="237"/>
      <c r="R8" s="83"/>
      <c r="S8" s="84"/>
      <c r="U8" s="832" t="s">
        <v>178</v>
      </c>
      <c r="V8" s="833"/>
      <c r="W8" s="834" t="str">
        <f>基本情報!J23</f>
        <v>環境エナジ―株式会社</v>
      </c>
      <c r="X8" s="834"/>
      <c r="Y8" s="834"/>
      <c r="Z8" s="834"/>
      <c r="AA8" s="834"/>
      <c r="AB8" s="237"/>
      <c r="AI8" s="84"/>
      <c r="AJ8" s="15"/>
    </row>
    <row r="9" spans="1:120" ht="15" customHeight="1">
      <c r="A9" s="83"/>
      <c r="C9" s="197" t="s">
        <v>193</v>
      </c>
      <c r="D9" s="139"/>
      <c r="E9" s="137"/>
      <c r="F9" s="137"/>
      <c r="G9" s="175"/>
      <c r="H9" s="137"/>
      <c r="I9" s="137"/>
      <c r="J9" s="137"/>
      <c r="K9" s="137"/>
      <c r="L9" s="137"/>
      <c r="M9" s="137"/>
      <c r="N9" s="137"/>
      <c r="O9" s="137"/>
      <c r="R9" s="83"/>
      <c r="S9" s="84"/>
      <c r="U9" s="197" t="s">
        <v>194</v>
      </c>
      <c r="V9" s="139"/>
      <c r="W9" s="137"/>
      <c r="X9" s="137"/>
      <c r="Y9" s="175"/>
      <c r="Z9" s="137"/>
      <c r="AA9" s="137"/>
      <c r="AB9" s="137"/>
      <c r="AC9" s="137"/>
      <c r="AD9" s="137"/>
      <c r="AE9" s="137"/>
      <c r="AF9" s="137"/>
      <c r="AI9" s="84"/>
      <c r="AJ9" s="91"/>
    </row>
    <row r="10" spans="1:120" ht="19.95" customHeight="1">
      <c r="A10" s="83"/>
      <c r="C10" s="823" t="s">
        <v>134</v>
      </c>
      <c r="D10" s="808"/>
      <c r="E10" s="825" t="s">
        <v>135</v>
      </c>
      <c r="F10" s="825" t="s">
        <v>136</v>
      </c>
      <c r="G10" s="825"/>
      <c r="H10" s="825"/>
      <c r="I10" s="827" t="s">
        <v>137</v>
      </c>
      <c r="K10" s="823" t="s">
        <v>169</v>
      </c>
      <c r="L10" s="829"/>
      <c r="M10" s="808"/>
      <c r="N10" s="808" t="s">
        <v>187</v>
      </c>
      <c r="O10" s="808"/>
      <c r="P10" s="810" t="s">
        <v>31</v>
      </c>
      <c r="R10" s="83"/>
      <c r="S10" s="84"/>
      <c r="U10" s="823" t="s">
        <v>134</v>
      </c>
      <c r="V10" s="808"/>
      <c r="W10" s="825" t="s">
        <v>135</v>
      </c>
      <c r="X10" s="825" t="s">
        <v>136</v>
      </c>
      <c r="Y10" s="825"/>
      <c r="Z10" s="825"/>
      <c r="AA10" s="827" t="s">
        <v>137</v>
      </c>
      <c r="AB10" s="137"/>
      <c r="AC10" s="823" t="s">
        <v>169</v>
      </c>
      <c r="AD10" s="808"/>
      <c r="AE10" s="808" t="s">
        <v>187</v>
      </c>
      <c r="AF10" s="808"/>
      <c r="AG10" s="810" t="s">
        <v>31</v>
      </c>
      <c r="AI10" s="84"/>
      <c r="AJ10" s="15"/>
    </row>
    <row r="11" spans="1:120" s="137" customFormat="1" ht="19.95" customHeight="1">
      <c r="A11" s="136"/>
      <c r="C11" s="824"/>
      <c r="D11" s="809"/>
      <c r="E11" s="826"/>
      <c r="F11" s="270" t="s">
        <v>138</v>
      </c>
      <c r="G11" s="270" t="s">
        <v>44</v>
      </c>
      <c r="H11" s="270" t="s">
        <v>139</v>
      </c>
      <c r="I11" s="828"/>
      <c r="J11" s="271"/>
      <c r="K11" s="824"/>
      <c r="L11" s="830"/>
      <c r="M11" s="809"/>
      <c r="N11" s="809"/>
      <c r="O11" s="809"/>
      <c r="P11" s="811"/>
      <c r="R11" s="136"/>
      <c r="S11" s="140"/>
      <c r="U11" s="824"/>
      <c r="V11" s="809"/>
      <c r="W11" s="826"/>
      <c r="X11" s="270" t="s">
        <v>138</v>
      </c>
      <c r="Y11" s="270" t="s">
        <v>44</v>
      </c>
      <c r="Z11" s="270" t="s">
        <v>139</v>
      </c>
      <c r="AA11" s="828"/>
      <c r="AB11" s="238"/>
      <c r="AC11" s="824"/>
      <c r="AD11" s="809"/>
      <c r="AE11" s="809"/>
      <c r="AF11" s="809"/>
      <c r="AG11" s="811"/>
      <c r="AI11" s="140"/>
    </row>
    <row r="12" spans="1:120" ht="19.95" customHeight="1">
      <c r="A12" s="83"/>
      <c r="C12" s="812"/>
      <c r="D12" s="813"/>
      <c r="E12" s="242"/>
      <c r="F12" s="242"/>
      <c r="G12" s="847" t="s">
        <v>44</v>
      </c>
      <c r="H12" s="242"/>
      <c r="I12" s="248"/>
      <c r="J12" s="239"/>
      <c r="K12" s="814"/>
      <c r="L12" s="815"/>
      <c r="M12" s="816"/>
      <c r="N12" s="817"/>
      <c r="O12" s="817"/>
      <c r="P12" s="245"/>
      <c r="R12" s="83"/>
      <c r="S12" s="84"/>
      <c r="U12" s="818">
        <v>46247</v>
      </c>
      <c r="V12" s="819"/>
      <c r="W12" s="255" t="s">
        <v>140</v>
      </c>
      <c r="X12" s="256" t="s">
        <v>152</v>
      </c>
      <c r="Y12" s="251" t="s">
        <v>44</v>
      </c>
      <c r="Z12" s="259" t="s">
        <v>141</v>
      </c>
      <c r="AA12" s="260" t="s">
        <v>142</v>
      </c>
      <c r="AB12" s="252"/>
      <c r="AC12" s="820" t="s">
        <v>143</v>
      </c>
      <c r="AD12" s="821"/>
      <c r="AE12" s="822" t="s">
        <v>118</v>
      </c>
      <c r="AF12" s="822"/>
      <c r="AG12" s="265" t="s">
        <v>83</v>
      </c>
      <c r="AI12" s="84"/>
    </row>
    <row r="13" spans="1:120" ht="19.95" customHeight="1">
      <c r="A13" s="83"/>
      <c r="C13" s="797"/>
      <c r="D13" s="798"/>
      <c r="E13" s="243"/>
      <c r="F13" s="243"/>
      <c r="G13" s="848" t="s">
        <v>44</v>
      </c>
      <c r="H13" s="243"/>
      <c r="I13" s="249"/>
      <c r="J13" s="239"/>
      <c r="K13" s="799"/>
      <c r="L13" s="800"/>
      <c r="M13" s="801"/>
      <c r="N13" s="802"/>
      <c r="O13" s="802"/>
      <c r="P13" s="246"/>
      <c r="R13" s="83"/>
      <c r="S13" s="84"/>
      <c r="U13" s="803"/>
      <c r="V13" s="804"/>
      <c r="W13" s="155" t="s">
        <v>144</v>
      </c>
      <c r="X13" s="257" t="s">
        <v>141</v>
      </c>
      <c r="Y13" s="253"/>
      <c r="Z13" s="261" t="s">
        <v>42</v>
      </c>
      <c r="AA13" s="262" t="s">
        <v>145</v>
      </c>
      <c r="AB13" s="252"/>
      <c r="AC13" s="805" t="s">
        <v>146</v>
      </c>
      <c r="AD13" s="806"/>
      <c r="AE13" s="807" t="s">
        <v>118</v>
      </c>
      <c r="AF13" s="807"/>
      <c r="AG13" s="266" t="s">
        <v>147</v>
      </c>
      <c r="AI13" s="84"/>
    </row>
    <row r="14" spans="1:120" ht="19.95" customHeight="1">
      <c r="A14" s="83"/>
      <c r="C14" s="797"/>
      <c r="D14" s="798"/>
      <c r="E14" s="243"/>
      <c r="F14" s="243"/>
      <c r="G14" s="848" t="s">
        <v>44</v>
      </c>
      <c r="H14" s="243"/>
      <c r="I14" s="249"/>
      <c r="J14" s="239"/>
      <c r="K14" s="799"/>
      <c r="L14" s="800"/>
      <c r="M14" s="801"/>
      <c r="N14" s="802"/>
      <c r="O14" s="802"/>
      <c r="P14" s="246"/>
      <c r="R14" s="83"/>
      <c r="S14" s="84"/>
      <c r="U14" s="803"/>
      <c r="V14" s="804"/>
      <c r="W14" s="155" t="s">
        <v>140</v>
      </c>
      <c r="X14" s="257" t="s">
        <v>141</v>
      </c>
      <c r="Y14" s="253" t="s">
        <v>44</v>
      </c>
      <c r="Z14" s="261" t="s">
        <v>148</v>
      </c>
      <c r="AA14" s="262" t="s">
        <v>149</v>
      </c>
      <c r="AB14" s="252"/>
      <c r="AC14" s="805"/>
      <c r="AD14" s="806"/>
      <c r="AE14" s="807"/>
      <c r="AF14" s="807"/>
      <c r="AG14" s="266"/>
      <c r="AI14" s="84"/>
    </row>
    <row r="15" spans="1:120" ht="19.95" customHeight="1">
      <c r="A15" s="83"/>
      <c r="C15" s="797"/>
      <c r="D15" s="798"/>
      <c r="E15" s="243"/>
      <c r="F15" s="243"/>
      <c r="G15" s="848" t="s">
        <v>44</v>
      </c>
      <c r="H15" s="243"/>
      <c r="I15" s="249"/>
      <c r="J15" s="239"/>
      <c r="K15" s="799"/>
      <c r="L15" s="800"/>
      <c r="M15" s="801"/>
      <c r="N15" s="802"/>
      <c r="O15" s="802"/>
      <c r="P15" s="246"/>
      <c r="R15" s="83"/>
      <c r="S15" s="84"/>
      <c r="U15" s="803">
        <v>46248</v>
      </c>
      <c r="V15" s="804"/>
      <c r="W15" s="155" t="s">
        <v>140</v>
      </c>
      <c r="X15" s="257" t="s">
        <v>148</v>
      </c>
      <c r="Y15" s="253" t="s">
        <v>44</v>
      </c>
      <c r="Z15" s="261" t="s">
        <v>150</v>
      </c>
      <c r="AA15" s="262" t="s">
        <v>145</v>
      </c>
      <c r="AB15" s="252"/>
      <c r="AC15" s="805"/>
      <c r="AD15" s="806"/>
      <c r="AE15" s="807"/>
      <c r="AF15" s="807"/>
      <c r="AG15" s="266"/>
      <c r="AI15" s="84"/>
    </row>
    <row r="16" spans="1:120" ht="19.95" customHeight="1">
      <c r="A16" s="83"/>
      <c r="C16" s="797"/>
      <c r="D16" s="798"/>
      <c r="E16" s="243"/>
      <c r="F16" s="243"/>
      <c r="G16" s="848" t="s">
        <v>44</v>
      </c>
      <c r="H16" s="243"/>
      <c r="I16" s="249"/>
      <c r="J16" s="239"/>
      <c r="K16" s="799"/>
      <c r="L16" s="800"/>
      <c r="M16" s="801"/>
      <c r="N16" s="802"/>
      <c r="O16" s="802"/>
      <c r="P16" s="246"/>
      <c r="R16" s="83"/>
      <c r="S16" s="84"/>
      <c r="U16" s="803"/>
      <c r="V16" s="804"/>
      <c r="W16" s="155" t="s">
        <v>144</v>
      </c>
      <c r="X16" s="257" t="s">
        <v>150</v>
      </c>
      <c r="Y16" s="253"/>
      <c r="Z16" s="261"/>
      <c r="AA16" s="262" t="s">
        <v>151</v>
      </c>
      <c r="AB16" s="252"/>
      <c r="AC16" s="805"/>
      <c r="AD16" s="806"/>
      <c r="AE16" s="807"/>
      <c r="AF16" s="807"/>
      <c r="AG16" s="266"/>
      <c r="AI16" s="84"/>
    </row>
    <row r="17" spans="1:36" ht="19.95" customHeight="1">
      <c r="A17" s="83"/>
      <c r="C17" s="797"/>
      <c r="D17" s="798"/>
      <c r="E17" s="243"/>
      <c r="F17" s="243"/>
      <c r="G17" s="848" t="s">
        <v>44</v>
      </c>
      <c r="H17" s="243"/>
      <c r="I17" s="249"/>
      <c r="J17" s="239"/>
      <c r="K17" s="799"/>
      <c r="L17" s="800"/>
      <c r="M17" s="801"/>
      <c r="N17" s="802"/>
      <c r="O17" s="802"/>
      <c r="P17" s="246"/>
      <c r="R17" s="83"/>
      <c r="S17" s="84"/>
      <c r="U17" s="803">
        <v>46302</v>
      </c>
      <c r="V17" s="804"/>
      <c r="W17" s="155" t="s">
        <v>140</v>
      </c>
      <c r="X17" s="257" t="s">
        <v>150</v>
      </c>
      <c r="Y17" s="253" t="s">
        <v>44</v>
      </c>
      <c r="Z17" s="261" t="s">
        <v>152</v>
      </c>
      <c r="AA17" s="262" t="s">
        <v>145</v>
      </c>
      <c r="AB17" s="252"/>
      <c r="AC17" s="805"/>
      <c r="AD17" s="806"/>
      <c r="AE17" s="807"/>
      <c r="AF17" s="807"/>
      <c r="AG17" s="266"/>
      <c r="AI17" s="84"/>
    </row>
    <row r="18" spans="1:36" ht="19.95" customHeight="1">
      <c r="A18" s="83"/>
      <c r="C18" s="797"/>
      <c r="D18" s="798"/>
      <c r="E18" s="243"/>
      <c r="F18" s="243"/>
      <c r="G18" s="848" t="s">
        <v>44</v>
      </c>
      <c r="H18" s="243"/>
      <c r="I18" s="249"/>
      <c r="J18" s="239"/>
      <c r="K18" s="799"/>
      <c r="L18" s="800"/>
      <c r="M18" s="801"/>
      <c r="N18" s="802"/>
      <c r="O18" s="802"/>
      <c r="P18" s="246"/>
      <c r="R18" s="83"/>
      <c r="S18" s="84"/>
      <c r="U18" s="803"/>
      <c r="V18" s="804"/>
      <c r="W18" s="155"/>
      <c r="X18" s="257"/>
      <c r="Y18" s="253" t="s">
        <v>44</v>
      </c>
      <c r="Z18" s="261"/>
      <c r="AA18" s="262"/>
      <c r="AB18" s="252"/>
      <c r="AC18" s="805"/>
      <c r="AD18" s="806"/>
      <c r="AE18" s="807"/>
      <c r="AF18" s="807"/>
      <c r="AG18" s="266"/>
      <c r="AI18" s="84"/>
      <c r="AJ18" s="15"/>
    </row>
    <row r="19" spans="1:36" ht="19.95" customHeight="1">
      <c r="A19" s="83"/>
      <c r="C19" s="797"/>
      <c r="D19" s="798"/>
      <c r="E19" s="243"/>
      <c r="F19" s="243"/>
      <c r="G19" s="848" t="s">
        <v>44</v>
      </c>
      <c r="H19" s="243"/>
      <c r="I19" s="249"/>
      <c r="J19" s="239"/>
      <c r="K19" s="799"/>
      <c r="L19" s="800"/>
      <c r="M19" s="801"/>
      <c r="N19" s="802"/>
      <c r="O19" s="802"/>
      <c r="P19" s="246"/>
      <c r="R19" s="83"/>
      <c r="S19" s="84"/>
      <c r="U19" s="803"/>
      <c r="V19" s="804"/>
      <c r="W19" s="155"/>
      <c r="X19" s="257"/>
      <c r="Y19" s="253" t="s">
        <v>44</v>
      </c>
      <c r="Z19" s="261"/>
      <c r="AA19" s="262"/>
      <c r="AB19" s="252"/>
      <c r="AC19" s="805"/>
      <c r="AD19" s="806"/>
      <c r="AE19" s="807"/>
      <c r="AF19" s="807"/>
      <c r="AG19" s="266"/>
      <c r="AI19" s="84"/>
      <c r="AJ19" s="15"/>
    </row>
    <row r="20" spans="1:36" ht="19.95" customHeight="1">
      <c r="A20" s="83"/>
      <c r="C20" s="797"/>
      <c r="D20" s="798"/>
      <c r="E20" s="243"/>
      <c r="F20" s="243"/>
      <c r="G20" s="848" t="s">
        <v>44</v>
      </c>
      <c r="H20" s="243"/>
      <c r="I20" s="249"/>
      <c r="J20" s="239"/>
      <c r="K20" s="799"/>
      <c r="L20" s="800"/>
      <c r="M20" s="801"/>
      <c r="N20" s="802"/>
      <c r="O20" s="802"/>
      <c r="P20" s="246"/>
      <c r="R20" s="83"/>
      <c r="S20" s="84"/>
      <c r="U20" s="803"/>
      <c r="V20" s="804"/>
      <c r="W20" s="155"/>
      <c r="X20" s="257"/>
      <c r="Y20" s="253" t="s">
        <v>44</v>
      </c>
      <c r="Z20" s="261"/>
      <c r="AA20" s="262"/>
      <c r="AB20" s="252"/>
      <c r="AC20" s="805"/>
      <c r="AD20" s="806"/>
      <c r="AE20" s="807"/>
      <c r="AF20" s="807"/>
      <c r="AG20" s="266"/>
      <c r="AI20" s="84"/>
      <c r="AJ20" s="163"/>
    </row>
    <row r="21" spans="1:36" ht="19.95" customHeight="1">
      <c r="A21" s="83"/>
      <c r="C21" s="797"/>
      <c r="D21" s="798"/>
      <c r="E21" s="243"/>
      <c r="F21" s="243"/>
      <c r="G21" s="848" t="s">
        <v>44</v>
      </c>
      <c r="H21" s="243"/>
      <c r="I21" s="249"/>
      <c r="J21" s="239"/>
      <c r="K21" s="799"/>
      <c r="L21" s="800"/>
      <c r="M21" s="801"/>
      <c r="N21" s="802"/>
      <c r="O21" s="802"/>
      <c r="P21" s="246"/>
      <c r="R21" s="83"/>
      <c r="S21" s="84"/>
      <c r="U21" s="803"/>
      <c r="V21" s="804"/>
      <c r="W21" s="155"/>
      <c r="X21" s="257"/>
      <c r="Y21" s="253" t="s">
        <v>44</v>
      </c>
      <c r="Z21" s="261"/>
      <c r="AA21" s="262"/>
      <c r="AB21" s="252"/>
      <c r="AC21" s="805"/>
      <c r="AD21" s="806"/>
      <c r="AE21" s="807"/>
      <c r="AF21" s="807"/>
      <c r="AG21" s="266"/>
      <c r="AI21" s="84"/>
    </row>
    <row r="22" spans="1:36" ht="19.95" customHeight="1">
      <c r="A22" s="83"/>
      <c r="C22" s="797"/>
      <c r="D22" s="798"/>
      <c r="E22" s="243"/>
      <c r="F22" s="243"/>
      <c r="G22" s="848" t="s">
        <v>44</v>
      </c>
      <c r="H22" s="243"/>
      <c r="I22" s="249"/>
      <c r="J22" s="239"/>
      <c r="K22" s="799"/>
      <c r="L22" s="800"/>
      <c r="M22" s="801"/>
      <c r="N22" s="802"/>
      <c r="O22" s="802"/>
      <c r="P22" s="246"/>
      <c r="R22" s="83"/>
      <c r="S22" s="84"/>
      <c r="U22" s="803"/>
      <c r="V22" s="804"/>
      <c r="W22" s="155"/>
      <c r="X22" s="257"/>
      <c r="Y22" s="253" t="s">
        <v>44</v>
      </c>
      <c r="Z22" s="261"/>
      <c r="AA22" s="262"/>
      <c r="AB22" s="252"/>
      <c r="AC22" s="805"/>
      <c r="AD22" s="806"/>
      <c r="AE22" s="807"/>
      <c r="AF22" s="807"/>
      <c r="AG22" s="266"/>
      <c r="AI22" s="84"/>
    </row>
    <row r="23" spans="1:36" ht="19.95" customHeight="1">
      <c r="A23" s="83"/>
      <c r="C23" s="797"/>
      <c r="D23" s="798"/>
      <c r="E23" s="243"/>
      <c r="F23" s="243"/>
      <c r="G23" s="848" t="s">
        <v>44</v>
      </c>
      <c r="H23" s="243"/>
      <c r="I23" s="249"/>
      <c r="J23" s="239"/>
      <c r="K23" s="799"/>
      <c r="L23" s="800"/>
      <c r="M23" s="801"/>
      <c r="N23" s="802"/>
      <c r="O23" s="802"/>
      <c r="P23" s="246"/>
      <c r="R23" s="83"/>
      <c r="S23" s="84"/>
      <c r="U23" s="803"/>
      <c r="V23" s="804"/>
      <c r="W23" s="155"/>
      <c r="X23" s="257"/>
      <c r="Y23" s="253" t="s">
        <v>44</v>
      </c>
      <c r="Z23" s="261"/>
      <c r="AA23" s="262"/>
      <c r="AB23" s="252"/>
      <c r="AC23" s="805"/>
      <c r="AD23" s="806"/>
      <c r="AE23" s="807"/>
      <c r="AF23" s="807"/>
      <c r="AG23" s="266"/>
      <c r="AI23" s="84"/>
      <c r="AJ23" s="85" t="s">
        <v>43</v>
      </c>
    </row>
    <row r="24" spans="1:36" ht="19.95" customHeight="1">
      <c r="A24" s="83"/>
      <c r="C24" s="797"/>
      <c r="D24" s="798"/>
      <c r="E24" s="243"/>
      <c r="F24" s="243"/>
      <c r="G24" s="848" t="s">
        <v>44</v>
      </c>
      <c r="H24" s="243"/>
      <c r="I24" s="249"/>
      <c r="J24" s="239"/>
      <c r="K24" s="799"/>
      <c r="L24" s="800"/>
      <c r="M24" s="801"/>
      <c r="N24" s="802"/>
      <c r="O24" s="802"/>
      <c r="P24" s="246"/>
      <c r="R24" s="83"/>
      <c r="S24" s="84"/>
      <c r="U24" s="803"/>
      <c r="V24" s="804"/>
      <c r="W24" s="155"/>
      <c r="X24" s="257"/>
      <c r="Y24" s="253" t="s">
        <v>44</v>
      </c>
      <c r="Z24" s="261"/>
      <c r="AA24" s="262"/>
      <c r="AB24" s="252"/>
      <c r="AC24" s="805"/>
      <c r="AD24" s="806"/>
      <c r="AE24" s="807"/>
      <c r="AF24" s="807"/>
      <c r="AG24" s="266"/>
      <c r="AI24" s="84"/>
      <c r="AJ24" s="85" t="s">
        <v>43</v>
      </c>
    </row>
    <row r="25" spans="1:36" ht="19.95" customHeight="1">
      <c r="A25" s="83"/>
      <c r="C25" s="797"/>
      <c r="D25" s="798"/>
      <c r="E25" s="243"/>
      <c r="F25" s="243"/>
      <c r="G25" s="848" t="s">
        <v>44</v>
      </c>
      <c r="H25" s="243"/>
      <c r="I25" s="249"/>
      <c r="J25" s="239"/>
      <c r="K25" s="799"/>
      <c r="L25" s="800"/>
      <c r="M25" s="801"/>
      <c r="N25" s="802"/>
      <c r="O25" s="802"/>
      <c r="P25" s="246"/>
      <c r="R25" s="83"/>
      <c r="S25" s="84"/>
      <c r="U25" s="803"/>
      <c r="V25" s="804"/>
      <c r="W25" s="155"/>
      <c r="X25" s="257"/>
      <c r="Y25" s="253" t="s">
        <v>44</v>
      </c>
      <c r="Z25" s="261"/>
      <c r="AA25" s="262"/>
      <c r="AB25" s="252"/>
      <c r="AC25" s="805"/>
      <c r="AD25" s="806"/>
      <c r="AE25" s="807"/>
      <c r="AF25" s="807"/>
      <c r="AG25" s="266"/>
      <c r="AI25" s="84"/>
    </row>
    <row r="26" spans="1:36" ht="19.95" customHeight="1">
      <c r="A26" s="83"/>
      <c r="C26" s="797"/>
      <c r="D26" s="798"/>
      <c r="E26" s="243"/>
      <c r="F26" s="243"/>
      <c r="G26" s="848" t="s">
        <v>44</v>
      </c>
      <c r="H26" s="243"/>
      <c r="I26" s="249"/>
      <c r="J26" s="239"/>
      <c r="K26" s="799"/>
      <c r="L26" s="800"/>
      <c r="M26" s="801"/>
      <c r="N26" s="802"/>
      <c r="O26" s="802"/>
      <c r="P26" s="246"/>
      <c r="R26" s="83"/>
      <c r="S26" s="84"/>
      <c r="U26" s="803"/>
      <c r="V26" s="804"/>
      <c r="W26" s="155"/>
      <c r="X26" s="257"/>
      <c r="Y26" s="253" t="s">
        <v>44</v>
      </c>
      <c r="Z26" s="261"/>
      <c r="AA26" s="262"/>
      <c r="AB26" s="252"/>
      <c r="AC26" s="805"/>
      <c r="AD26" s="806"/>
      <c r="AE26" s="807"/>
      <c r="AF26" s="807"/>
      <c r="AG26" s="266"/>
      <c r="AI26" s="84"/>
    </row>
    <row r="27" spans="1:36" ht="19.95" customHeight="1">
      <c r="A27" s="83"/>
      <c r="C27" s="797"/>
      <c r="D27" s="798"/>
      <c r="E27" s="243"/>
      <c r="F27" s="243"/>
      <c r="G27" s="848" t="s">
        <v>44</v>
      </c>
      <c r="H27" s="243"/>
      <c r="I27" s="249"/>
      <c r="J27" s="239"/>
      <c r="K27" s="799"/>
      <c r="L27" s="800"/>
      <c r="M27" s="801"/>
      <c r="N27" s="802"/>
      <c r="O27" s="802"/>
      <c r="P27" s="246"/>
      <c r="R27" s="83"/>
      <c r="S27" s="84"/>
      <c r="U27" s="803"/>
      <c r="V27" s="804"/>
      <c r="W27" s="155"/>
      <c r="X27" s="257"/>
      <c r="Y27" s="253" t="s">
        <v>44</v>
      </c>
      <c r="Z27" s="261"/>
      <c r="AA27" s="262"/>
      <c r="AB27" s="252"/>
      <c r="AC27" s="805"/>
      <c r="AD27" s="806"/>
      <c r="AE27" s="807"/>
      <c r="AF27" s="807"/>
      <c r="AG27" s="266"/>
      <c r="AI27" s="84"/>
    </row>
    <row r="28" spans="1:36" ht="19.95" customHeight="1">
      <c r="A28" s="83"/>
      <c r="C28" s="797"/>
      <c r="D28" s="798"/>
      <c r="E28" s="243"/>
      <c r="F28" s="243"/>
      <c r="G28" s="848" t="s">
        <v>44</v>
      </c>
      <c r="H28" s="243"/>
      <c r="I28" s="249"/>
      <c r="J28" s="239"/>
      <c r="K28" s="799"/>
      <c r="L28" s="800"/>
      <c r="M28" s="801"/>
      <c r="N28" s="802"/>
      <c r="O28" s="802"/>
      <c r="P28" s="246"/>
      <c r="R28" s="83"/>
      <c r="S28" s="84"/>
      <c r="U28" s="803"/>
      <c r="V28" s="804"/>
      <c r="W28" s="155"/>
      <c r="X28" s="257"/>
      <c r="Y28" s="253" t="s">
        <v>44</v>
      </c>
      <c r="Z28" s="261"/>
      <c r="AA28" s="262"/>
      <c r="AB28" s="252"/>
      <c r="AC28" s="805"/>
      <c r="AD28" s="806"/>
      <c r="AE28" s="807"/>
      <c r="AF28" s="807"/>
      <c r="AG28" s="266"/>
      <c r="AI28" s="84"/>
    </row>
    <row r="29" spans="1:36" ht="19.95" customHeight="1">
      <c r="A29" s="83"/>
      <c r="C29" s="797"/>
      <c r="D29" s="798"/>
      <c r="E29" s="243"/>
      <c r="F29" s="243"/>
      <c r="G29" s="848" t="s">
        <v>44</v>
      </c>
      <c r="H29" s="243"/>
      <c r="I29" s="249"/>
      <c r="J29" s="239"/>
      <c r="K29" s="799"/>
      <c r="L29" s="800"/>
      <c r="M29" s="801"/>
      <c r="N29" s="802"/>
      <c r="O29" s="802"/>
      <c r="P29" s="246"/>
      <c r="R29" s="83"/>
      <c r="S29" s="84"/>
      <c r="U29" s="803"/>
      <c r="V29" s="804"/>
      <c r="W29" s="155"/>
      <c r="X29" s="257"/>
      <c r="Y29" s="253" t="s">
        <v>44</v>
      </c>
      <c r="Z29" s="261"/>
      <c r="AA29" s="262"/>
      <c r="AB29" s="252"/>
      <c r="AC29" s="805"/>
      <c r="AD29" s="806"/>
      <c r="AE29" s="807"/>
      <c r="AF29" s="807"/>
      <c r="AG29" s="266"/>
      <c r="AI29" s="84"/>
    </row>
    <row r="30" spans="1:36" ht="19.95" customHeight="1">
      <c r="A30" s="83"/>
      <c r="C30" s="797"/>
      <c r="D30" s="798"/>
      <c r="E30" s="243"/>
      <c r="F30" s="243"/>
      <c r="G30" s="848" t="s">
        <v>44</v>
      </c>
      <c r="H30" s="243"/>
      <c r="I30" s="249"/>
      <c r="J30" s="239"/>
      <c r="K30" s="799"/>
      <c r="L30" s="800"/>
      <c r="M30" s="801"/>
      <c r="N30" s="802"/>
      <c r="O30" s="802"/>
      <c r="P30" s="246"/>
      <c r="R30" s="83"/>
      <c r="S30" s="84"/>
      <c r="U30" s="803"/>
      <c r="V30" s="804"/>
      <c r="W30" s="155"/>
      <c r="X30" s="257"/>
      <c r="Y30" s="253" t="s">
        <v>44</v>
      </c>
      <c r="Z30" s="261"/>
      <c r="AA30" s="262"/>
      <c r="AB30" s="252"/>
      <c r="AC30" s="805"/>
      <c r="AD30" s="806"/>
      <c r="AE30" s="807"/>
      <c r="AF30" s="807"/>
      <c r="AG30" s="266"/>
      <c r="AI30" s="84"/>
    </row>
    <row r="31" spans="1:36" ht="19.95" customHeight="1">
      <c r="A31" s="83"/>
      <c r="C31" s="797"/>
      <c r="D31" s="798"/>
      <c r="E31" s="243"/>
      <c r="F31" s="243"/>
      <c r="G31" s="848" t="s">
        <v>44</v>
      </c>
      <c r="H31" s="243"/>
      <c r="I31" s="249"/>
      <c r="J31" s="239"/>
      <c r="K31" s="799"/>
      <c r="L31" s="800"/>
      <c r="M31" s="801"/>
      <c r="N31" s="802"/>
      <c r="O31" s="802"/>
      <c r="P31" s="246"/>
      <c r="R31" s="83"/>
      <c r="S31" s="84"/>
      <c r="U31" s="803"/>
      <c r="V31" s="804"/>
      <c r="W31" s="155"/>
      <c r="X31" s="257"/>
      <c r="Y31" s="253" t="s">
        <v>44</v>
      </c>
      <c r="Z31" s="261"/>
      <c r="AA31" s="262"/>
      <c r="AB31" s="252"/>
      <c r="AC31" s="805"/>
      <c r="AD31" s="806"/>
      <c r="AE31" s="807"/>
      <c r="AF31" s="807"/>
      <c r="AG31" s="266"/>
      <c r="AI31" s="84"/>
    </row>
    <row r="32" spans="1:36" ht="19.95" customHeight="1">
      <c r="A32" s="83"/>
      <c r="C32" s="797"/>
      <c r="D32" s="798"/>
      <c r="E32" s="243"/>
      <c r="F32" s="243"/>
      <c r="G32" s="848" t="s">
        <v>44</v>
      </c>
      <c r="H32" s="243"/>
      <c r="I32" s="249"/>
      <c r="J32" s="239"/>
      <c r="K32" s="799"/>
      <c r="L32" s="800"/>
      <c r="M32" s="801"/>
      <c r="N32" s="802"/>
      <c r="O32" s="802"/>
      <c r="P32" s="246"/>
      <c r="R32" s="83"/>
      <c r="S32" s="84"/>
      <c r="U32" s="803"/>
      <c r="V32" s="804"/>
      <c r="W32" s="155"/>
      <c r="X32" s="257"/>
      <c r="Y32" s="253" t="s">
        <v>44</v>
      </c>
      <c r="Z32" s="261"/>
      <c r="AA32" s="262"/>
      <c r="AB32" s="252"/>
      <c r="AC32" s="805"/>
      <c r="AD32" s="806"/>
      <c r="AE32" s="807"/>
      <c r="AF32" s="807"/>
      <c r="AG32" s="266"/>
      <c r="AI32" s="84"/>
    </row>
    <row r="33" spans="1:35" ht="19.95" customHeight="1">
      <c r="A33" s="83"/>
      <c r="C33" s="797"/>
      <c r="D33" s="798"/>
      <c r="E33" s="243"/>
      <c r="F33" s="243"/>
      <c r="G33" s="848" t="s">
        <v>44</v>
      </c>
      <c r="H33" s="243"/>
      <c r="I33" s="249"/>
      <c r="J33" s="239"/>
      <c r="K33" s="799"/>
      <c r="L33" s="800"/>
      <c r="M33" s="801"/>
      <c r="N33" s="802"/>
      <c r="O33" s="802"/>
      <c r="P33" s="246"/>
      <c r="R33" s="83"/>
      <c r="S33" s="84"/>
      <c r="U33" s="803"/>
      <c r="V33" s="804"/>
      <c r="W33" s="155"/>
      <c r="X33" s="257"/>
      <c r="Y33" s="253" t="s">
        <v>44</v>
      </c>
      <c r="Z33" s="261"/>
      <c r="AA33" s="262"/>
      <c r="AB33" s="252"/>
      <c r="AC33" s="805"/>
      <c r="AD33" s="806"/>
      <c r="AE33" s="807"/>
      <c r="AF33" s="807"/>
      <c r="AG33" s="266"/>
      <c r="AI33" s="84"/>
    </row>
    <row r="34" spans="1:35" ht="19.95" customHeight="1">
      <c r="A34" s="83"/>
      <c r="C34" s="797"/>
      <c r="D34" s="798"/>
      <c r="E34" s="243"/>
      <c r="F34" s="243"/>
      <c r="G34" s="848" t="s">
        <v>44</v>
      </c>
      <c r="H34" s="243"/>
      <c r="I34" s="249"/>
      <c r="J34" s="239"/>
      <c r="K34" s="799"/>
      <c r="L34" s="800"/>
      <c r="M34" s="801"/>
      <c r="N34" s="802"/>
      <c r="O34" s="802"/>
      <c r="P34" s="246"/>
      <c r="R34" s="83"/>
      <c r="S34" s="84"/>
      <c r="U34" s="803"/>
      <c r="V34" s="804"/>
      <c r="W34" s="155"/>
      <c r="X34" s="257"/>
      <c r="Y34" s="253" t="s">
        <v>44</v>
      </c>
      <c r="Z34" s="261"/>
      <c r="AA34" s="262"/>
      <c r="AB34" s="252"/>
      <c r="AC34" s="805"/>
      <c r="AD34" s="806"/>
      <c r="AE34" s="807"/>
      <c r="AF34" s="807"/>
      <c r="AG34" s="266"/>
      <c r="AI34" s="84"/>
    </row>
    <row r="35" spans="1:35" ht="19.95" customHeight="1">
      <c r="A35" s="83"/>
      <c r="C35" s="797"/>
      <c r="D35" s="798"/>
      <c r="E35" s="243"/>
      <c r="F35" s="243"/>
      <c r="G35" s="848" t="s">
        <v>44</v>
      </c>
      <c r="H35" s="243"/>
      <c r="I35" s="249"/>
      <c r="J35" s="239"/>
      <c r="K35" s="799"/>
      <c r="L35" s="800"/>
      <c r="M35" s="801"/>
      <c r="N35" s="802"/>
      <c r="O35" s="802"/>
      <c r="P35" s="246"/>
      <c r="R35" s="83"/>
      <c r="S35" s="84"/>
      <c r="U35" s="803"/>
      <c r="V35" s="804"/>
      <c r="W35" s="155"/>
      <c r="X35" s="257"/>
      <c r="Y35" s="253" t="s">
        <v>44</v>
      </c>
      <c r="Z35" s="261"/>
      <c r="AA35" s="262"/>
      <c r="AB35" s="252"/>
      <c r="AC35" s="805"/>
      <c r="AD35" s="806"/>
      <c r="AE35" s="807"/>
      <c r="AF35" s="807"/>
      <c r="AG35" s="266"/>
      <c r="AI35" s="84"/>
    </row>
    <row r="36" spans="1:35" ht="19.95" customHeight="1">
      <c r="A36" s="83"/>
      <c r="C36" s="797"/>
      <c r="D36" s="798"/>
      <c r="E36" s="243"/>
      <c r="F36" s="243"/>
      <c r="G36" s="848" t="s">
        <v>44</v>
      </c>
      <c r="H36" s="243"/>
      <c r="I36" s="249"/>
      <c r="J36" s="239"/>
      <c r="K36" s="799"/>
      <c r="L36" s="800"/>
      <c r="M36" s="801"/>
      <c r="N36" s="802"/>
      <c r="O36" s="802"/>
      <c r="P36" s="246"/>
      <c r="R36" s="83"/>
      <c r="S36" s="84"/>
      <c r="U36" s="803"/>
      <c r="V36" s="804"/>
      <c r="W36" s="155"/>
      <c r="X36" s="257"/>
      <c r="Y36" s="253" t="s">
        <v>44</v>
      </c>
      <c r="Z36" s="261"/>
      <c r="AA36" s="262"/>
      <c r="AB36" s="252"/>
      <c r="AC36" s="805"/>
      <c r="AD36" s="806"/>
      <c r="AE36" s="807"/>
      <c r="AF36" s="807"/>
      <c r="AG36" s="266"/>
      <c r="AI36" s="84"/>
    </row>
    <row r="37" spans="1:35" ht="19.95" customHeight="1">
      <c r="A37" s="83"/>
      <c r="C37" s="786"/>
      <c r="D37" s="787"/>
      <c r="E37" s="244"/>
      <c r="F37" s="244"/>
      <c r="G37" s="849" t="s">
        <v>44</v>
      </c>
      <c r="H37" s="244"/>
      <c r="I37" s="250"/>
      <c r="J37" s="239"/>
      <c r="K37" s="788"/>
      <c r="L37" s="789"/>
      <c r="M37" s="790"/>
      <c r="N37" s="791"/>
      <c r="O37" s="791"/>
      <c r="P37" s="247"/>
      <c r="R37" s="83"/>
      <c r="S37" s="84"/>
      <c r="U37" s="792"/>
      <c r="V37" s="793"/>
      <c r="W37" s="167"/>
      <c r="X37" s="258"/>
      <c r="Y37" s="254" t="s">
        <v>44</v>
      </c>
      <c r="Z37" s="263"/>
      <c r="AA37" s="264"/>
      <c r="AB37" s="252"/>
      <c r="AC37" s="794"/>
      <c r="AD37" s="795"/>
      <c r="AE37" s="796"/>
      <c r="AF37" s="796"/>
      <c r="AG37" s="267"/>
      <c r="AI37" s="84"/>
    </row>
    <row r="38" spans="1:35" ht="15" customHeight="1">
      <c r="A38" s="83"/>
      <c r="R38" s="83"/>
      <c r="S38" s="84"/>
      <c r="AI38" s="84"/>
    </row>
    <row r="39" spans="1:35" ht="15" customHeight="1">
      <c r="A39" s="83"/>
      <c r="B39" s="83"/>
      <c r="C39" s="83"/>
      <c r="D39" s="83"/>
      <c r="E39" s="83"/>
      <c r="F39" s="83" t="s">
        <v>42</v>
      </c>
      <c r="G39" s="240"/>
      <c r="H39" s="83"/>
      <c r="I39" s="83" t="s">
        <v>42</v>
      </c>
      <c r="J39" s="83"/>
      <c r="K39" s="83"/>
      <c r="L39" s="83"/>
      <c r="M39" s="83"/>
      <c r="N39" s="83"/>
      <c r="O39" s="83"/>
      <c r="P39" s="83"/>
      <c r="Q39" s="83"/>
      <c r="R39" s="83"/>
      <c r="S39" s="84"/>
      <c r="T39" s="84"/>
      <c r="U39" s="84"/>
      <c r="V39" s="84"/>
      <c r="W39" s="84"/>
      <c r="X39" s="84" t="s">
        <v>42</v>
      </c>
      <c r="Y39" s="241"/>
      <c r="Z39" s="84"/>
      <c r="AA39" s="84" t="s">
        <v>42</v>
      </c>
      <c r="AB39" s="84"/>
      <c r="AC39" s="84"/>
      <c r="AD39" s="84"/>
      <c r="AE39" s="84"/>
      <c r="AF39" s="84"/>
      <c r="AG39" s="84"/>
      <c r="AH39" s="84"/>
      <c r="AI39" s="84"/>
    </row>
    <row r="40" spans="1:35" ht="15" customHeight="1">
      <c r="Y40" s="236" t="s">
        <v>42</v>
      </c>
    </row>
  </sheetData>
  <sheetProtection algorithmName="SHA-512" hashValue="luafxIa6qCYaJXLxgvXTOdyEw7OabZfkcKDGiQFYm3x9t4NX/wIE0R1vXBhutqoM1cj5izM8ERyA/z9x1fTuGg==" saltValue="WtBdKlAjLhGfGhRh7AiRAA==" spinCount="100000" sheet="1" insertRows="0" deleteRows="0"/>
  <dataConsolidate/>
  <mergeCells count="178">
    <mergeCell ref="K10:M11"/>
    <mergeCell ref="N10:O11"/>
    <mergeCell ref="B2:Q2"/>
    <mergeCell ref="T2:AH2"/>
    <mergeCell ref="AD6:AE6"/>
    <mergeCell ref="C8:D8"/>
    <mergeCell ref="E8:I8"/>
    <mergeCell ref="U8:V8"/>
    <mergeCell ref="W8:AA8"/>
    <mergeCell ref="L6:N6"/>
    <mergeCell ref="C13:D13"/>
    <mergeCell ref="K13:M13"/>
    <mergeCell ref="N13:O13"/>
    <mergeCell ref="U13:V13"/>
    <mergeCell ref="AC13:AD13"/>
    <mergeCell ref="AE13:AF13"/>
    <mergeCell ref="AE10:AF11"/>
    <mergeCell ref="AG10:AG11"/>
    <mergeCell ref="C12:D12"/>
    <mergeCell ref="K12:M12"/>
    <mergeCell ref="N12:O12"/>
    <mergeCell ref="U12:V12"/>
    <mergeCell ref="AC12:AD12"/>
    <mergeCell ref="AE12:AF12"/>
    <mergeCell ref="P10:P11"/>
    <mergeCell ref="U10:V11"/>
    <mergeCell ref="W10:W11"/>
    <mergeCell ref="X10:Z10"/>
    <mergeCell ref="AA10:AA11"/>
    <mergeCell ref="AC10:AD11"/>
    <mergeCell ref="C10:D11"/>
    <mergeCell ref="E10:E11"/>
    <mergeCell ref="F10:H10"/>
    <mergeCell ref="I10:I11"/>
    <mergeCell ref="C15:D15"/>
    <mergeCell ref="K15:M15"/>
    <mergeCell ref="N15:O15"/>
    <mergeCell ref="U15:V15"/>
    <mergeCell ref="AC15:AD15"/>
    <mergeCell ref="AE15:AF15"/>
    <mergeCell ref="C14:D14"/>
    <mergeCell ref="K14:M14"/>
    <mergeCell ref="N14:O14"/>
    <mergeCell ref="U14:V14"/>
    <mergeCell ref="AC14:AD14"/>
    <mergeCell ref="AE14:AF14"/>
    <mergeCell ref="C17:D17"/>
    <mergeCell ref="K17:M17"/>
    <mergeCell ref="N17:O17"/>
    <mergeCell ref="U17:V17"/>
    <mergeCell ref="AC17:AD17"/>
    <mergeCell ref="AE17:AF17"/>
    <mergeCell ref="C16:D16"/>
    <mergeCell ref="K16:M16"/>
    <mergeCell ref="N16:O16"/>
    <mergeCell ref="U16:V16"/>
    <mergeCell ref="AC16:AD16"/>
    <mergeCell ref="AE16:AF16"/>
    <mergeCell ref="C19:D19"/>
    <mergeCell ref="K19:M19"/>
    <mergeCell ref="N19:O19"/>
    <mergeCell ref="U19:V19"/>
    <mergeCell ref="AC19:AD19"/>
    <mergeCell ref="AE19:AF19"/>
    <mergeCell ref="C18:D18"/>
    <mergeCell ref="K18:M18"/>
    <mergeCell ref="N18:O18"/>
    <mergeCell ref="U18:V18"/>
    <mergeCell ref="AC18:AD18"/>
    <mergeCell ref="AE18:AF18"/>
    <mergeCell ref="C21:D21"/>
    <mergeCell ref="K21:M21"/>
    <mergeCell ref="N21:O21"/>
    <mergeCell ref="U21:V21"/>
    <mergeCell ref="AC21:AD21"/>
    <mergeCell ref="AE21:AF21"/>
    <mergeCell ref="C20:D20"/>
    <mergeCell ref="K20:M20"/>
    <mergeCell ref="N20:O20"/>
    <mergeCell ref="U20:V20"/>
    <mergeCell ref="AC20:AD20"/>
    <mergeCell ref="AE20:AF20"/>
    <mergeCell ref="C23:D23"/>
    <mergeCell ref="K23:M23"/>
    <mergeCell ref="N23:O23"/>
    <mergeCell ref="U23:V23"/>
    <mergeCell ref="AC23:AD23"/>
    <mergeCell ref="AE23:AF23"/>
    <mergeCell ref="C22:D22"/>
    <mergeCell ref="K22:M22"/>
    <mergeCell ref="N22:O22"/>
    <mergeCell ref="U22:V22"/>
    <mergeCell ref="AC22:AD22"/>
    <mergeCell ref="AE22:AF22"/>
    <mergeCell ref="C25:D25"/>
    <mergeCell ref="K25:M25"/>
    <mergeCell ref="N25:O25"/>
    <mergeCell ref="U25:V25"/>
    <mergeCell ref="AC25:AD25"/>
    <mergeCell ref="AE25:AF25"/>
    <mergeCell ref="C24:D24"/>
    <mergeCell ref="K24:M24"/>
    <mergeCell ref="N24:O24"/>
    <mergeCell ref="U24:V24"/>
    <mergeCell ref="AC24:AD24"/>
    <mergeCell ref="AE24:AF24"/>
    <mergeCell ref="C27:D27"/>
    <mergeCell ref="K27:M27"/>
    <mergeCell ref="N27:O27"/>
    <mergeCell ref="U27:V27"/>
    <mergeCell ref="AC27:AD27"/>
    <mergeCell ref="AE27:AF27"/>
    <mergeCell ref="C26:D26"/>
    <mergeCell ref="K26:M26"/>
    <mergeCell ref="N26:O26"/>
    <mergeCell ref="U26:V26"/>
    <mergeCell ref="AC26:AD26"/>
    <mergeCell ref="AE26:AF26"/>
    <mergeCell ref="C29:D29"/>
    <mergeCell ref="K29:M29"/>
    <mergeCell ref="N29:O29"/>
    <mergeCell ref="U29:V29"/>
    <mergeCell ref="AC29:AD29"/>
    <mergeCell ref="AE29:AF29"/>
    <mergeCell ref="C28:D28"/>
    <mergeCell ref="K28:M28"/>
    <mergeCell ref="N28:O28"/>
    <mergeCell ref="U28:V28"/>
    <mergeCell ref="AC28:AD28"/>
    <mergeCell ref="AE28:AF28"/>
    <mergeCell ref="C31:D31"/>
    <mergeCell ref="K31:M31"/>
    <mergeCell ref="N31:O31"/>
    <mergeCell ref="U31:V31"/>
    <mergeCell ref="AC31:AD31"/>
    <mergeCell ref="AE31:AF31"/>
    <mergeCell ref="C30:D30"/>
    <mergeCell ref="K30:M30"/>
    <mergeCell ref="N30:O30"/>
    <mergeCell ref="U30:V30"/>
    <mergeCell ref="AC30:AD30"/>
    <mergeCell ref="AE30:AF30"/>
    <mergeCell ref="C33:D33"/>
    <mergeCell ref="K33:M33"/>
    <mergeCell ref="N33:O33"/>
    <mergeCell ref="U33:V33"/>
    <mergeCell ref="AC33:AD33"/>
    <mergeCell ref="AE33:AF33"/>
    <mergeCell ref="C32:D32"/>
    <mergeCell ref="K32:M32"/>
    <mergeCell ref="N32:O32"/>
    <mergeCell ref="U32:V32"/>
    <mergeCell ref="AC32:AD32"/>
    <mergeCell ref="AE32:AF32"/>
    <mergeCell ref="C35:D35"/>
    <mergeCell ref="K35:M35"/>
    <mergeCell ref="N35:O35"/>
    <mergeCell ref="U35:V35"/>
    <mergeCell ref="AC35:AD35"/>
    <mergeCell ref="AE35:AF35"/>
    <mergeCell ref="C34:D34"/>
    <mergeCell ref="K34:M34"/>
    <mergeCell ref="N34:O34"/>
    <mergeCell ref="U34:V34"/>
    <mergeCell ref="AC34:AD34"/>
    <mergeCell ref="AE34:AF34"/>
    <mergeCell ref="C37:D37"/>
    <mergeCell ref="K37:M37"/>
    <mergeCell ref="N37:O37"/>
    <mergeCell ref="U37:V37"/>
    <mergeCell ref="AC37:AD37"/>
    <mergeCell ref="AE37:AF37"/>
    <mergeCell ref="C36:D36"/>
    <mergeCell ref="K36:M36"/>
    <mergeCell ref="N36:O36"/>
    <mergeCell ref="U36:V36"/>
    <mergeCell ref="AC36:AD36"/>
    <mergeCell ref="AE36:AF36"/>
  </mergeCells>
  <phoneticPr fontId="1"/>
  <printOptions horizontalCentered="1" verticalCentered="1"/>
  <pageMargins left="0.47244094488188981" right="0.47244094488188981" top="0.59055118110236227" bottom="0.59055118110236227" header="0.31496062992125984" footer="0.31496062992125984"/>
  <pageSetup paperSize="9" scale="83" orientation="landscape" r:id="rId1"/>
  <headerFooter>
    <oddFooter>&amp;Lsf07Ha8&amp;C&amp;P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theme="7" tint="0.39997558519241921"/>
  </sheetPr>
  <dimension ref="A1:AV41"/>
  <sheetViews>
    <sheetView showGridLines="0" zoomScaleNormal="100" zoomScaleSheetLayoutView="90" workbookViewId="0">
      <selection activeCell="U26" sqref="U26:U31"/>
    </sheetView>
  </sheetViews>
  <sheetFormatPr defaultColWidth="3.109375" defaultRowHeight="15" customHeight="1"/>
  <cols>
    <col min="1" max="9" width="3.109375" style="85"/>
    <col min="10" max="19" width="10.6640625" style="85" customWidth="1"/>
    <col min="20" max="21" width="12.6640625" style="85" customWidth="1"/>
    <col min="22" max="24" width="3.109375" style="86"/>
    <col min="25" max="32" width="3.109375" style="85"/>
    <col min="33" max="33" width="10.77734375" style="85" customWidth="1"/>
    <col min="34" max="42" width="10.6640625" style="85" customWidth="1"/>
    <col min="43" max="44" width="12.6640625" style="85" customWidth="1"/>
    <col min="45" max="46" width="3.109375" style="86"/>
    <col min="47" max="16384" width="3.109375" style="85"/>
  </cols>
  <sheetData>
    <row r="1" spans="1:48" ht="15" customHeight="1">
      <c r="A1" s="83"/>
      <c r="B1" s="83"/>
      <c r="C1" s="83"/>
      <c r="D1" s="83"/>
      <c r="E1" s="83"/>
      <c r="F1" s="83"/>
      <c r="G1" s="83"/>
      <c r="H1" s="83"/>
      <c r="I1" s="83"/>
      <c r="J1" s="83"/>
      <c r="K1" s="83"/>
      <c r="L1" s="83"/>
      <c r="M1" s="83"/>
      <c r="N1" s="83"/>
      <c r="O1" s="83"/>
      <c r="P1" s="83"/>
      <c r="Q1" s="83"/>
      <c r="R1" s="83"/>
      <c r="S1" s="83"/>
      <c r="T1" s="83"/>
      <c r="U1" s="83"/>
      <c r="V1" s="83"/>
      <c r="W1" s="83"/>
      <c r="X1" s="84"/>
      <c r="Y1" s="84"/>
      <c r="Z1" s="84"/>
      <c r="AA1" s="84"/>
      <c r="AB1" s="84"/>
      <c r="AC1" s="84"/>
      <c r="AD1" s="84"/>
      <c r="AE1" s="84"/>
      <c r="AF1" s="84"/>
      <c r="AG1" s="84"/>
      <c r="AH1" s="84"/>
      <c r="AI1" s="84"/>
      <c r="AJ1" s="84"/>
      <c r="AK1" s="84"/>
      <c r="AL1" s="84"/>
      <c r="AM1" s="84"/>
      <c r="AN1" s="84"/>
      <c r="AO1" s="84"/>
      <c r="AP1" s="84"/>
      <c r="AQ1" s="84"/>
      <c r="AR1" s="84"/>
      <c r="AS1" s="84"/>
      <c r="AT1" s="84"/>
    </row>
    <row r="2" spans="1:48" ht="22.5" customHeight="1">
      <c r="A2" s="83"/>
      <c r="B2" s="384" t="s">
        <v>94</v>
      </c>
      <c r="C2" s="384"/>
      <c r="D2" s="384"/>
      <c r="E2" s="384"/>
      <c r="F2" s="384"/>
      <c r="G2" s="384"/>
      <c r="H2" s="384"/>
      <c r="I2" s="384"/>
      <c r="J2" s="384"/>
      <c r="K2" s="384"/>
      <c r="L2" s="384"/>
      <c r="M2" s="384"/>
      <c r="N2" s="384"/>
      <c r="O2" s="384"/>
      <c r="P2" s="384"/>
      <c r="Q2" s="384"/>
      <c r="R2" s="384"/>
      <c r="S2" s="384"/>
      <c r="T2" s="384"/>
      <c r="U2" s="384"/>
      <c r="V2" s="384"/>
      <c r="W2" s="83"/>
      <c r="X2" s="84"/>
      <c r="Y2" s="384" t="s">
        <v>46</v>
      </c>
      <c r="Z2" s="384"/>
      <c r="AA2" s="384"/>
      <c r="AB2" s="384"/>
      <c r="AC2" s="384"/>
      <c r="AD2" s="384"/>
      <c r="AE2" s="384"/>
      <c r="AF2" s="384"/>
      <c r="AG2" s="384"/>
      <c r="AH2" s="384"/>
      <c r="AI2" s="384"/>
      <c r="AJ2" s="384"/>
      <c r="AK2" s="384"/>
      <c r="AL2" s="384"/>
      <c r="AM2" s="384"/>
      <c r="AN2" s="384"/>
      <c r="AO2" s="384"/>
      <c r="AP2" s="384"/>
      <c r="AQ2" s="384"/>
      <c r="AR2" s="384"/>
      <c r="AS2" s="384"/>
      <c r="AT2" s="84"/>
    </row>
    <row r="3" spans="1:48" ht="7.95" customHeight="1">
      <c r="A3" s="83"/>
      <c r="B3" s="83"/>
      <c r="C3" s="83"/>
      <c r="D3" s="83"/>
      <c r="E3" s="83"/>
      <c r="F3" s="83"/>
      <c r="G3" s="83"/>
      <c r="H3" s="83"/>
      <c r="I3" s="83"/>
      <c r="J3" s="83"/>
      <c r="K3" s="83"/>
      <c r="L3" s="83"/>
      <c r="M3" s="83"/>
      <c r="N3" s="83"/>
      <c r="O3" s="83"/>
      <c r="P3" s="83"/>
      <c r="Q3" s="83"/>
      <c r="R3" s="83"/>
      <c r="S3" s="83"/>
      <c r="T3" s="83"/>
      <c r="U3" s="83"/>
      <c r="V3" s="83"/>
      <c r="W3" s="83"/>
      <c r="X3" s="84"/>
      <c r="Y3" s="84"/>
      <c r="Z3" s="84"/>
      <c r="AA3" s="84"/>
      <c r="AB3" s="84"/>
      <c r="AC3" s="84"/>
      <c r="AD3" s="84"/>
      <c r="AE3" s="84"/>
      <c r="AF3" s="84"/>
      <c r="AG3" s="84"/>
      <c r="AH3" s="84"/>
      <c r="AI3" s="84"/>
      <c r="AJ3" s="84"/>
      <c r="AK3" s="84"/>
      <c r="AL3" s="84"/>
      <c r="AM3" s="84"/>
      <c r="AN3" s="84"/>
      <c r="AO3" s="84"/>
      <c r="AP3" s="84"/>
      <c r="AQ3" s="84"/>
      <c r="AR3" s="84"/>
      <c r="AS3" s="84"/>
      <c r="AT3" s="84"/>
    </row>
    <row r="4" spans="1:48" ht="15" customHeight="1">
      <c r="A4" s="83"/>
      <c r="B4" s="83"/>
      <c r="C4" s="1" t="s">
        <v>102</v>
      </c>
      <c r="D4" s="1" t="s">
        <v>109</v>
      </c>
      <c r="E4" s="1"/>
      <c r="F4" s="1"/>
      <c r="G4" s="64"/>
      <c r="H4" s="64"/>
      <c r="I4" s="64"/>
      <c r="J4" s="83" t="s">
        <v>97</v>
      </c>
      <c r="K4" s="1"/>
      <c r="L4" s="1"/>
      <c r="M4" s="1"/>
      <c r="N4" s="1"/>
      <c r="O4" s="64"/>
      <c r="P4" s="1"/>
      <c r="Q4" s="1"/>
      <c r="R4" s="1"/>
      <c r="S4" s="1"/>
      <c r="T4" s="1"/>
      <c r="U4" s="1"/>
      <c r="V4" s="13" t="s">
        <v>96</v>
      </c>
      <c r="W4" s="1"/>
      <c r="X4" s="84"/>
      <c r="Y4" s="84"/>
      <c r="Z4" s="3"/>
      <c r="AA4" s="3" t="s">
        <v>101</v>
      </c>
      <c r="AB4" s="3"/>
      <c r="AC4" s="84"/>
      <c r="AD4" s="84"/>
      <c r="AE4" s="84"/>
      <c r="AF4" s="84"/>
      <c r="AG4" s="84"/>
      <c r="AH4" s="84"/>
      <c r="AI4" s="84"/>
      <c r="AJ4" s="3" t="s">
        <v>120</v>
      </c>
      <c r="AK4" s="84"/>
      <c r="AL4" s="84"/>
      <c r="AM4" s="84"/>
      <c r="AN4" s="84"/>
      <c r="AO4" s="84"/>
      <c r="AP4" s="84"/>
      <c r="AQ4" s="84"/>
      <c r="AR4" s="84"/>
      <c r="AS4" s="84"/>
      <c r="AT4" s="84"/>
    </row>
    <row r="5" spans="1:48" ht="7.95" customHeight="1">
      <c r="A5" s="83"/>
      <c r="B5" s="83"/>
      <c r="C5" s="2"/>
      <c r="D5" s="2"/>
      <c r="E5" s="2"/>
      <c r="F5" s="2"/>
      <c r="G5" s="2"/>
      <c r="H5" s="64"/>
      <c r="I5" s="64"/>
      <c r="J5" s="83"/>
      <c r="K5" s="1"/>
      <c r="L5" s="1"/>
      <c r="M5" s="1"/>
      <c r="N5" s="64"/>
      <c r="O5" s="64"/>
      <c r="P5" s="1"/>
      <c r="Q5" s="1"/>
      <c r="R5" s="1"/>
      <c r="S5" s="1"/>
      <c r="T5" s="1"/>
      <c r="U5" s="1"/>
      <c r="V5" s="1"/>
      <c r="W5" s="1"/>
      <c r="X5" s="84"/>
      <c r="Y5" s="84"/>
      <c r="Z5" s="84"/>
      <c r="AA5" s="84"/>
      <c r="AB5" s="84"/>
      <c r="AC5" s="84"/>
      <c r="AD5" s="84"/>
      <c r="AE5" s="84"/>
      <c r="AF5" s="84"/>
      <c r="AG5" s="84"/>
      <c r="AH5" s="84"/>
      <c r="AI5" s="84"/>
      <c r="AJ5" s="84"/>
      <c r="AK5" s="84"/>
      <c r="AL5" s="84"/>
      <c r="AM5" s="84"/>
      <c r="AN5" s="84"/>
      <c r="AO5" s="84"/>
      <c r="AP5" s="84"/>
      <c r="AQ5" s="84"/>
      <c r="AR5" s="84"/>
      <c r="AS5" s="84"/>
      <c r="AT5" s="84"/>
    </row>
    <row r="6" spans="1:48" ht="15" customHeight="1">
      <c r="A6" s="83"/>
      <c r="B6" s="86"/>
      <c r="C6" s="86"/>
      <c r="D6" s="86"/>
      <c r="E6" s="86"/>
      <c r="F6" s="86"/>
      <c r="G6" s="86"/>
      <c r="H6" s="86"/>
      <c r="I6" s="86"/>
      <c r="J6" s="86"/>
      <c r="K6" s="86"/>
      <c r="L6" s="86"/>
      <c r="M6" s="86"/>
      <c r="N6" s="86"/>
      <c r="O6" s="86"/>
      <c r="P6" s="86"/>
      <c r="Q6" s="86"/>
      <c r="R6" s="86"/>
      <c r="S6" s="86"/>
      <c r="T6" s="86"/>
      <c r="U6" s="86"/>
      <c r="W6" s="83"/>
      <c r="X6" s="84"/>
      <c r="Y6" s="86"/>
      <c r="Z6" s="86"/>
      <c r="AA6" s="86"/>
      <c r="AB6" s="86"/>
      <c r="AC6" s="86"/>
      <c r="AD6" s="86"/>
      <c r="AE6" s="86"/>
      <c r="AF6" s="86"/>
      <c r="AG6" s="86"/>
      <c r="AH6" s="86"/>
      <c r="AI6" s="86"/>
      <c r="AJ6" s="86"/>
      <c r="AK6" s="86"/>
      <c r="AL6" s="86"/>
      <c r="AM6" s="86"/>
      <c r="AN6" s="86"/>
      <c r="AO6" s="86"/>
      <c r="AP6" s="86"/>
      <c r="AQ6" s="86"/>
      <c r="AR6" s="86"/>
      <c r="AT6" s="84"/>
    </row>
    <row r="7" spans="1:48" ht="18" customHeight="1">
      <c r="A7" s="83"/>
      <c r="B7" s="86"/>
      <c r="C7" s="87" t="s">
        <v>204</v>
      </c>
      <c r="D7" s="88"/>
      <c r="E7" s="88"/>
      <c r="F7" s="88"/>
      <c r="G7" s="88"/>
      <c r="H7" s="88"/>
      <c r="I7" s="88"/>
      <c r="J7" s="88"/>
      <c r="K7" s="88"/>
      <c r="L7" s="88"/>
      <c r="M7" s="88"/>
      <c r="N7" s="88"/>
      <c r="Q7" s="353"/>
      <c r="R7" s="89" t="s">
        <v>40</v>
      </c>
      <c r="S7" s="352"/>
      <c r="T7" s="89" t="s">
        <v>39</v>
      </c>
      <c r="U7" s="351"/>
      <c r="W7" s="83"/>
      <c r="X7" s="84"/>
      <c r="Y7" s="86"/>
      <c r="Z7" s="87" t="s">
        <v>204</v>
      </c>
      <c r="AA7" s="88"/>
      <c r="AB7" s="88"/>
      <c r="AC7" s="88"/>
      <c r="AD7" s="88"/>
      <c r="AE7" s="88"/>
      <c r="AF7" s="88"/>
      <c r="AG7" s="88"/>
      <c r="AH7" s="88"/>
      <c r="AI7" s="88"/>
      <c r="AJ7" s="88"/>
      <c r="AK7" s="88"/>
      <c r="AL7" s="88"/>
      <c r="AM7" s="88"/>
      <c r="AO7" s="89" t="s">
        <v>40</v>
      </c>
      <c r="AP7" s="90" t="s">
        <v>119</v>
      </c>
      <c r="AQ7" s="89" t="s">
        <v>39</v>
      </c>
      <c r="AR7" s="21">
        <v>46310</v>
      </c>
      <c r="AT7" s="84"/>
    </row>
    <row r="8" spans="1:48" ht="18" customHeight="1">
      <c r="A8" s="83"/>
      <c r="B8" s="86"/>
      <c r="C8" s="385"/>
      <c r="D8" s="385"/>
      <c r="E8" s="385"/>
      <c r="F8" s="385"/>
      <c r="G8" s="385"/>
      <c r="H8" s="385"/>
      <c r="I8" s="385"/>
      <c r="J8" s="385"/>
      <c r="K8" s="385"/>
      <c r="L8" s="385"/>
      <c r="M8" s="385"/>
      <c r="N8" s="385"/>
      <c r="O8" s="385"/>
      <c r="P8" s="385"/>
      <c r="Q8" s="385"/>
      <c r="R8" s="385"/>
      <c r="S8" s="385"/>
      <c r="T8" s="385"/>
      <c r="U8" s="86"/>
      <c r="W8" s="83"/>
      <c r="X8" s="84"/>
      <c r="Y8" s="86"/>
      <c r="Z8" s="385"/>
      <c r="AA8" s="385"/>
      <c r="AB8" s="385"/>
      <c r="AC8" s="385"/>
      <c r="AD8" s="385"/>
      <c r="AE8" s="385"/>
      <c r="AF8" s="385"/>
      <c r="AG8" s="385"/>
      <c r="AH8" s="385"/>
      <c r="AI8" s="385"/>
      <c r="AJ8" s="385"/>
      <c r="AK8" s="385"/>
      <c r="AL8" s="385"/>
      <c r="AM8" s="385"/>
      <c r="AN8" s="385"/>
      <c r="AO8" s="385"/>
      <c r="AP8" s="385"/>
      <c r="AQ8" s="385"/>
      <c r="AR8" s="304"/>
      <c r="AT8" s="84"/>
    </row>
    <row r="9" spans="1:48" ht="18" customHeight="1">
      <c r="A9" s="83"/>
      <c r="B9" s="86"/>
      <c r="C9" s="378" t="s">
        <v>176</v>
      </c>
      <c r="D9" s="378"/>
      <c r="E9" s="378"/>
      <c r="F9" s="395" t="str">
        <f>IF(基本情報!D23="","－",基本情報!D23)</f>
        <v>－</v>
      </c>
      <c r="G9" s="396"/>
      <c r="H9" s="396"/>
      <c r="I9" s="396"/>
      <c r="J9" s="396"/>
      <c r="K9" s="397"/>
      <c r="L9" s="364" t="s">
        <v>188</v>
      </c>
      <c r="M9" s="365"/>
      <c r="N9" s="379" t="s">
        <v>6</v>
      </c>
      <c r="O9" s="379"/>
      <c r="P9" s="443" t="str">
        <f>IF(基本情報!D16="","－",基本情報!D16)</f>
        <v>－</v>
      </c>
      <c r="Q9" s="443"/>
      <c r="R9" s="443"/>
      <c r="S9" s="443"/>
      <c r="T9" s="443"/>
      <c r="U9" s="443"/>
      <c r="V9" s="24"/>
      <c r="W9" s="83"/>
      <c r="X9" s="84"/>
      <c r="Y9" s="86"/>
      <c r="Z9" s="378" t="s">
        <v>176</v>
      </c>
      <c r="AA9" s="378"/>
      <c r="AB9" s="378"/>
      <c r="AC9" s="386" t="str">
        <f>基本情報!J23</f>
        <v>環境エナジ―株式会社</v>
      </c>
      <c r="AD9" s="387"/>
      <c r="AE9" s="387"/>
      <c r="AF9" s="387"/>
      <c r="AG9" s="387"/>
      <c r="AH9" s="388"/>
      <c r="AI9" s="378" t="s">
        <v>177</v>
      </c>
      <c r="AJ9" s="378"/>
      <c r="AK9" s="379" t="s">
        <v>6</v>
      </c>
      <c r="AL9" s="379"/>
      <c r="AM9" s="345" t="str">
        <f>基本情報!J16</f>
        <v>低炭素株式会社</v>
      </c>
      <c r="AN9" s="346"/>
      <c r="AO9" s="346"/>
      <c r="AP9" s="346"/>
      <c r="AQ9" s="346"/>
      <c r="AR9" s="347"/>
      <c r="AS9" s="24"/>
      <c r="AT9" s="84"/>
      <c r="AU9" s="91"/>
    </row>
    <row r="10" spans="1:48" ht="18" customHeight="1">
      <c r="A10" s="83"/>
      <c r="B10" s="86"/>
      <c r="C10" s="378"/>
      <c r="D10" s="378"/>
      <c r="E10" s="378"/>
      <c r="F10" s="398"/>
      <c r="G10" s="399"/>
      <c r="H10" s="399"/>
      <c r="I10" s="399"/>
      <c r="J10" s="399"/>
      <c r="K10" s="400"/>
      <c r="L10" s="366"/>
      <c r="M10" s="367"/>
      <c r="N10" s="379" t="s">
        <v>169</v>
      </c>
      <c r="O10" s="379"/>
      <c r="P10" s="443" t="str">
        <f>IF(基本情報!D17="","－",基本情報!D17)</f>
        <v>－</v>
      </c>
      <c r="Q10" s="443"/>
      <c r="R10" s="443"/>
      <c r="S10" s="443"/>
      <c r="T10" s="443"/>
      <c r="U10" s="443"/>
      <c r="W10" s="83"/>
      <c r="X10" s="84"/>
      <c r="Y10" s="86"/>
      <c r="Z10" s="378"/>
      <c r="AA10" s="378"/>
      <c r="AB10" s="378"/>
      <c r="AC10" s="389"/>
      <c r="AD10" s="390"/>
      <c r="AE10" s="390"/>
      <c r="AF10" s="390"/>
      <c r="AG10" s="390"/>
      <c r="AH10" s="391"/>
      <c r="AI10" s="378"/>
      <c r="AJ10" s="378"/>
      <c r="AK10" s="379" t="s">
        <v>169</v>
      </c>
      <c r="AL10" s="379"/>
      <c r="AM10" s="345" t="str">
        <f>基本情報!J17</f>
        <v>御殿場工場</v>
      </c>
      <c r="AN10" s="346"/>
      <c r="AO10" s="346"/>
      <c r="AP10" s="346"/>
      <c r="AQ10" s="346"/>
      <c r="AR10" s="347"/>
      <c r="AT10" s="84"/>
      <c r="AU10" s="15"/>
    </row>
    <row r="11" spans="1:48" ht="18" customHeight="1">
      <c r="A11" s="83"/>
      <c r="B11" s="86"/>
      <c r="C11" s="378"/>
      <c r="D11" s="378"/>
      <c r="E11" s="378"/>
      <c r="F11" s="401"/>
      <c r="G11" s="402"/>
      <c r="H11" s="402"/>
      <c r="I11" s="402"/>
      <c r="J11" s="402"/>
      <c r="K11" s="403"/>
      <c r="L11" s="368"/>
      <c r="M11" s="369"/>
      <c r="N11" s="379" t="s">
        <v>158</v>
      </c>
      <c r="O11" s="379"/>
      <c r="P11" s="444" t="str">
        <f>IF(基本情報!D15="","－",基本情報!D15)</f>
        <v>－</v>
      </c>
      <c r="Q11" s="444"/>
      <c r="R11" s="444"/>
      <c r="S11" s="444"/>
      <c r="T11" s="444"/>
      <c r="U11" s="444"/>
      <c r="W11" s="83"/>
      <c r="X11" s="84"/>
      <c r="Y11" s="86"/>
      <c r="Z11" s="378"/>
      <c r="AA11" s="378"/>
      <c r="AB11" s="378"/>
      <c r="AC11" s="392"/>
      <c r="AD11" s="393"/>
      <c r="AE11" s="393"/>
      <c r="AF11" s="393"/>
      <c r="AG11" s="393"/>
      <c r="AH11" s="394"/>
      <c r="AI11" s="378"/>
      <c r="AJ11" s="378"/>
      <c r="AK11" s="379" t="s">
        <v>158</v>
      </c>
      <c r="AL11" s="379"/>
      <c r="AM11" s="348" t="str">
        <f>基本情報!J15</f>
        <v>XXXXXXX</v>
      </c>
      <c r="AN11" s="349"/>
      <c r="AO11" s="349"/>
      <c r="AP11" s="349"/>
      <c r="AQ11" s="349"/>
      <c r="AR11" s="350"/>
      <c r="AT11" s="84"/>
    </row>
    <row r="12" spans="1:48" ht="18" customHeight="1">
      <c r="A12" s="83"/>
      <c r="B12" s="86"/>
      <c r="C12" s="86"/>
      <c r="D12" s="86"/>
      <c r="E12" s="86"/>
      <c r="F12" s="86"/>
      <c r="G12" s="86"/>
      <c r="H12" s="86"/>
      <c r="I12" s="86"/>
      <c r="J12" s="86"/>
      <c r="K12" s="86"/>
      <c r="L12" s="86"/>
      <c r="M12" s="86"/>
      <c r="N12" s="86"/>
      <c r="O12" s="86"/>
      <c r="P12" s="86"/>
      <c r="Q12" s="86"/>
      <c r="R12" s="86"/>
      <c r="S12" s="86"/>
      <c r="T12" s="86"/>
      <c r="U12" s="86"/>
      <c r="W12" s="83"/>
      <c r="X12" s="84"/>
      <c r="Y12" s="86"/>
      <c r="Z12" s="86"/>
      <c r="AA12" s="86"/>
      <c r="AB12" s="86"/>
      <c r="AC12" s="86"/>
      <c r="AD12" s="86"/>
      <c r="AE12" s="86"/>
      <c r="AF12" s="86"/>
      <c r="AG12" s="86"/>
      <c r="AH12" s="86"/>
      <c r="AI12" s="86"/>
      <c r="AJ12" s="86"/>
      <c r="AK12" s="86"/>
      <c r="AL12" s="86"/>
      <c r="AM12" s="86"/>
      <c r="AN12" s="86"/>
      <c r="AO12" s="86"/>
      <c r="AP12" s="86"/>
      <c r="AQ12" s="86"/>
      <c r="AR12" s="86"/>
      <c r="AT12" s="84"/>
    </row>
    <row r="13" spans="1:48" ht="18" customHeight="1">
      <c r="A13" s="83"/>
      <c r="B13" s="86"/>
      <c r="C13" s="363" t="s">
        <v>8</v>
      </c>
      <c r="D13" s="363"/>
      <c r="E13" s="363"/>
      <c r="F13" s="363"/>
      <c r="G13" s="363"/>
      <c r="H13" s="363"/>
      <c r="I13" s="363"/>
      <c r="J13" s="450" t="s">
        <v>9</v>
      </c>
      <c r="K13" s="451"/>
      <c r="L13" s="451"/>
      <c r="M13" s="451"/>
      <c r="N13" s="451"/>
      <c r="O13" s="451"/>
      <c r="P13" s="452"/>
      <c r="Q13" s="452"/>
      <c r="R13" s="452"/>
      <c r="S13" s="453"/>
      <c r="T13" s="445" t="s">
        <v>10</v>
      </c>
      <c r="U13" s="445"/>
      <c r="V13" s="24"/>
      <c r="W13" s="64"/>
      <c r="X13" s="84"/>
      <c r="Y13" s="86"/>
      <c r="Z13" s="383" t="s">
        <v>8</v>
      </c>
      <c r="AA13" s="383"/>
      <c r="AB13" s="383"/>
      <c r="AC13" s="383"/>
      <c r="AD13" s="383"/>
      <c r="AE13" s="383"/>
      <c r="AF13" s="383"/>
      <c r="AG13" s="373" t="s">
        <v>9</v>
      </c>
      <c r="AH13" s="374"/>
      <c r="AI13" s="374"/>
      <c r="AJ13" s="374"/>
      <c r="AK13" s="374"/>
      <c r="AL13" s="374"/>
      <c r="AM13" s="375"/>
      <c r="AN13" s="375"/>
      <c r="AO13" s="375"/>
      <c r="AP13" s="376"/>
      <c r="AQ13" s="382" t="s">
        <v>10</v>
      </c>
      <c r="AR13" s="382"/>
      <c r="AS13" s="24"/>
      <c r="AT13" s="65"/>
      <c r="AU13" s="67"/>
      <c r="AV13" s="67"/>
    </row>
    <row r="14" spans="1:48" ht="18" customHeight="1">
      <c r="A14" s="83"/>
      <c r="B14" s="86"/>
      <c r="C14" s="363"/>
      <c r="D14" s="363"/>
      <c r="E14" s="363"/>
      <c r="F14" s="363"/>
      <c r="G14" s="363"/>
      <c r="H14" s="363"/>
      <c r="I14" s="363"/>
      <c r="J14" s="305" t="str">
        <f>IF(基本情報!D33="","－",基本情報!D33)</f>
        <v>－</v>
      </c>
      <c r="K14" s="305" t="str">
        <f>IF(基本情報!D37="","－",基本情報!D37)</f>
        <v>－</v>
      </c>
      <c r="L14" s="305" t="str">
        <f>IF(基本情報!D41="","－",基本情報!D41)</f>
        <v>－</v>
      </c>
      <c r="M14" s="305" t="str">
        <f>IF(基本情報!D45="","－",基本情報!D45)</f>
        <v>－</v>
      </c>
      <c r="N14" s="305" t="str">
        <f>IF(基本情報!D49="","－",基本情報!D49)</f>
        <v>－</v>
      </c>
      <c r="O14" s="305" t="str">
        <f>IF(基本情報!D53="","－",基本情報!D53)</f>
        <v>－</v>
      </c>
      <c r="P14" s="305" t="str">
        <f>IF(基本情報!D57="","－",基本情報!D57)</f>
        <v>－</v>
      </c>
      <c r="Q14" s="305" t="str">
        <f>IF(基本情報!D61="","－",基本情報!D61)</f>
        <v>－</v>
      </c>
      <c r="R14" s="305" t="str">
        <f>IF(基本情報!D65="","－",基本情報!D65)</f>
        <v>－</v>
      </c>
      <c r="S14" s="305" t="str">
        <f>IF(基本情報!D69="","－",基本情報!D69)</f>
        <v>－</v>
      </c>
      <c r="T14" s="445"/>
      <c r="U14" s="445"/>
      <c r="W14" s="83"/>
      <c r="X14" s="84"/>
      <c r="Y14" s="86"/>
      <c r="Z14" s="383"/>
      <c r="AA14" s="383"/>
      <c r="AB14" s="383"/>
      <c r="AC14" s="383"/>
      <c r="AD14" s="383"/>
      <c r="AE14" s="383"/>
      <c r="AF14" s="383"/>
      <c r="AG14" s="92" t="str">
        <f>基本情報!J33</f>
        <v>診断　太郎</v>
      </c>
      <c r="AH14" s="92" t="str">
        <f>基本情報!J37</f>
        <v>診断　二郎</v>
      </c>
      <c r="AI14" s="92" t="str">
        <f>基本情報!J41</f>
        <v>診断　三郎</v>
      </c>
      <c r="AJ14" s="92" t="str">
        <f>基本情報!J45</f>
        <v>診断　四郎</v>
      </c>
      <c r="AK14" s="92" t="str">
        <f>基本情報!J49</f>
        <v>診断　五郎</v>
      </c>
      <c r="AL14" s="92" t="str">
        <f>基本情報!J53</f>
        <v>診断　六郎</v>
      </c>
      <c r="AM14" s="92" t="str">
        <f>基本情報!J57</f>
        <v>診断　七郎</v>
      </c>
      <c r="AN14" s="92" t="str">
        <f>基本情報!J61</f>
        <v>診断　八郎</v>
      </c>
      <c r="AO14" s="92" t="str">
        <f>基本情報!J65</f>
        <v>診断　九郎</v>
      </c>
      <c r="AP14" s="92" t="str">
        <f>基本情報!J69</f>
        <v>診断　十郎</v>
      </c>
      <c r="AQ14" s="382"/>
      <c r="AR14" s="382"/>
      <c r="AT14" s="84"/>
    </row>
    <row r="15" spans="1:48" ht="18" customHeight="1">
      <c r="A15" s="83"/>
      <c r="B15" s="86"/>
      <c r="C15" s="411" t="s">
        <v>3</v>
      </c>
      <c r="D15" s="404" t="s">
        <v>155</v>
      </c>
      <c r="E15" s="404"/>
      <c r="F15" s="404"/>
      <c r="G15" s="404"/>
      <c r="H15" s="404"/>
      <c r="I15" s="404"/>
      <c r="J15" s="329">
        <f>'作業記録（作業者A）'!S15</f>
        <v>0</v>
      </c>
      <c r="K15" s="329">
        <f>'作業記録（作業者B）'!S15</f>
        <v>0</v>
      </c>
      <c r="L15" s="329">
        <f>'作業記録（作業者C）'!S15</f>
        <v>0</v>
      </c>
      <c r="M15" s="329">
        <f>'作業記録（作業者D）'!S15</f>
        <v>0</v>
      </c>
      <c r="N15" s="329">
        <f>'作業記録（作業者E）'!S15</f>
        <v>0</v>
      </c>
      <c r="O15" s="329">
        <f>'作業記録（作業者F）'!S15</f>
        <v>0</v>
      </c>
      <c r="P15" s="329">
        <f>'作業記録（作業者G）'!S15</f>
        <v>0</v>
      </c>
      <c r="Q15" s="329">
        <f>'作業記録（作業者H）'!S15</f>
        <v>0</v>
      </c>
      <c r="R15" s="329">
        <f>'作業記録（作業者I）'!S15</f>
        <v>0</v>
      </c>
      <c r="S15" s="329">
        <f>'作業記録（作業者J）'!S15</f>
        <v>0</v>
      </c>
      <c r="T15" s="449">
        <f>SUM(J15:S15)</f>
        <v>0</v>
      </c>
      <c r="U15" s="449"/>
      <c r="W15" s="83"/>
      <c r="X15" s="84"/>
      <c r="Y15" s="86"/>
      <c r="Z15" s="411" t="s">
        <v>3</v>
      </c>
      <c r="AA15" s="404" t="s">
        <v>155</v>
      </c>
      <c r="AB15" s="404"/>
      <c r="AC15" s="404"/>
      <c r="AD15" s="404"/>
      <c r="AE15" s="404"/>
      <c r="AF15" s="404"/>
      <c r="AG15" s="93">
        <f>'作業記録（作業者A）'!BA15</f>
        <v>0.16666666666666666</v>
      </c>
      <c r="AH15" s="93">
        <f>'作業記録（作業者B）'!BA15</f>
        <v>0.16666666666666666</v>
      </c>
      <c r="AI15" s="93">
        <f>'作業記録（作業者C）'!BA15</f>
        <v>0.16666666666666666</v>
      </c>
      <c r="AJ15" s="93"/>
      <c r="AK15" s="93"/>
      <c r="AL15" s="93"/>
      <c r="AM15" s="93"/>
      <c r="AN15" s="93"/>
      <c r="AO15" s="93"/>
      <c r="AP15" s="93"/>
      <c r="AQ15" s="381">
        <f>SUM(AG15:AP15)</f>
        <v>0.5</v>
      </c>
      <c r="AR15" s="381"/>
      <c r="AT15" s="84"/>
    </row>
    <row r="16" spans="1:48" ht="18" customHeight="1">
      <c r="A16" s="83"/>
      <c r="B16" s="86"/>
      <c r="C16" s="412"/>
      <c r="D16" s="370" t="s">
        <v>154</v>
      </c>
      <c r="E16" s="371"/>
      <c r="F16" s="371"/>
      <c r="G16" s="371"/>
      <c r="H16" s="371"/>
      <c r="I16" s="372"/>
      <c r="J16" s="316">
        <f>'作業記録（作業者A）'!U15</f>
        <v>0</v>
      </c>
      <c r="K16" s="316">
        <f>'作業記録（作業者B）'!U15</f>
        <v>0</v>
      </c>
      <c r="L16" s="316">
        <f>'作業記録（作業者C）'!U15</f>
        <v>0</v>
      </c>
      <c r="M16" s="316">
        <f>'作業記録（作業者D）'!U15</f>
        <v>0</v>
      </c>
      <c r="N16" s="316">
        <f>'作業記録（作業者E）'!U15</f>
        <v>0</v>
      </c>
      <c r="O16" s="316">
        <f>'作業記録（作業者F）'!U15</f>
        <v>0</v>
      </c>
      <c r="P16" s="316">
        <f>'作業記録（作業者G）'!U15</f>
        <v>0</v>
      </c>
      <c r="Q16" s="316">
        <f>'作業記録（作業者H）'!U15</f>
        <v>0</v>
      </c>
      <c r="R16" s="316">
        <f>'作業記録（作業者I）'!U15</f>
        <v>0</v>
      </c>
      <c r="S16" s="316">
        <f>'作業記録（作業者J）'!U15</f>
        <v>0</v>
      </c>
      <c r="T16" s="426">
        <f t="shared" ref="T16:T19" si="0">SUM(J16:S16)</f>
        <v>0</v>
      </c>
      <c r="U16" s="426"/>
      <c r="W16" s="83"/>
      <c r="X16" s="84"/>
      <c r="Y16" s="86"/>
      <c r="Z16" s="412"/>
      <c r="AA16" s="370" t="s">
        <v>154</v>
      </c>
      <c r="AB16" s="371"/>
      <c r="AC16" s="371"/>
      <c r="AD16" s="371"/>
      <c r="AE16" s="371"/>
      <c r="AF16" s="372"/>
      <c r="AG16" s="94">
        <f>'作業記録（作業者A）'!BC15</f>
        <v>6.25E-2</v>
      </c>
      <c r="AH16" s="94">
        <f>'作業記録（作業者B）'!BC15</f>
        <v>6.25E-2</v>
      </c>
      <c r="AI16" s="94">
        <f>'作業記録（作業者C）'!BC15</f>
        <v>6.25E-2</v>
      </c>
      <c r="AJ16" s="94"/>
      <c r="AK16" s="94"/>
      <c r="AL16" s="94"/>
      <c r="AM16" s="94"/>
      <c r="AN16" s="94"/>
      <c r="AO16" s="94"/>
      <c r="AP16" s="94"/>
      <c r="AQ16" s="380">
        <f t="shared" ref="AQ16:AQ19" si="1">SUM(AG16:AP16)</f>
        <v>0.1875</v>
      </c>
      <c r="AR16" s="380"/>
      <c r="AT16" s="84"/>
    </row>
    <row r="17" spans="1:48" ht="18" customHeight="1">
      <c r="A17" s="83"/>
      <c r="B17" s="86"/>
      <c r="C17" s="412"/>
      <c r="D17" s="405" t="s">
        <v>153</v>
      </c>
      <c r="E17" s="406"/>
      <c r="F17" s="406"/>
      <c r="G17" s="406"/>
      <c r="H17" s="406"/>
      <c r="I17" s="407"/>
      <c r="J17" s="316">
        <f>'作業記録（作業者A）'!W15</f>
        <v>0</v>
      </c>
      <c r="K17" s="316">
        <f>'作業記録（作業者B）'!W15</f>
        <v>0</v>
      </c>
      <c r="L17" s="316">
        <f>'作業記録（作業者C）'!W15</f>
        <v>0</v>
      </c>
      <c r="M17" s="316">
        <f>'作業記録（作業者D）'!W15</f>
        <v>0</v>
      </c>
      <c r="N17" s="316">
        <f>'作業記録（作業者E）'!W15</f>
        <v>0</v>
      </c>
      <c r="O17" s="316">
        <f>'作業記録（作業者F）'!W15</f>
        <v>0</v>
      </c>
      <c r="P17" s="316">
        <f>'作業記録（作業者G）'!W15</f>
        <v>0</v>
      </c>
      <c r="Q17" s="316">
        <f>'作業記録（作業者H）'!W15</f>
        <v>0</v>
      </c>
      <c r="R17" s="316">
        <f>'作業記録（作業者I）'!W15</f>
        <v>0</v>
      </c>
      <c r="S17" s="316">
        <f>'作業記録（作業者J）'!W15</f>
        <v>0</v>
      </c>
      <c r="T17" s="426">
        <f t="shared" si="0"/>
        <v>0</v>
      </c>
      <c r="U17" s="426"/>
      <c r="W17" s="83"/>
      <c r="X17" s="84"/>
      <c r="Y17" s="86"/>
      <c r="Z17" s="412"/>
      <c r="AA17" s="405" t="s">
        <v>153</v>
      </c>
      <c r="AB17" s="406"/>
      <c r="AC17" s="406"/>
      <c r="AD17" s="406"/>
      <c r="AE17" s="406"/>
      <c r="AF17" s="407"/>
      <c r="AG17" s="94">
        <f>'作業記録（作業者A）'!BE15</f>
        <v>0</v>
      </c>
      <c r="AH17" s="94">
        <f>'作業記録（作業者B）'!BE15</f>
        <v>1.1979166666666667</v>
      </c>
      <c r="AI17" s="94">
        <f>'作業記録（作業者C）'!BE15</f>
        <v>0</v>
      </c>
      <c r="AJ17" s="94"/>
      <c r="AK17" s="94"/>
      <c r="AL17" s="94"/>
      <c r="AM17" s="94"/>
      <c r="AN17" s="94"/>
      <c r="AO17" s="94"/>
      <c r="AP17" s="94"/>
      <c r="AQ17" s="380">
        <f t="shared" si="1"/>
        <v>1.1979166666666667</v>
      </c>
      <c r="AR17" s="380"/>
      <c r="AT17" s="84"/>
    </row>
    <row r="18" spans="1:48" ht="18" customHeight="1">
      <c r="A18" s="83"/>
      <c r="B18" s="86"/>
      <c r="C18" s="412"/>
      <c r="D18" s="370" t="s">
        <v>195</v>
      </c>
      <c r="E18" s="371"/>
      <c r="F18" s="371"/>
      <c r="G18" s="371"/>
      <c r="H18" s="371"/>
      <c r="I18" s="372"/>
      <c r="J18" s="316">
        <f>'作業記録（作業者A）'!Y15</f>
        <v>0</v>
      </c>
      <c r="K18" s="316">
        <f>'作業記録（作業者B）'!Y15</f>
        <v>0</v>
      </c>
      <c r="L18" s="316">
        <f>'作業記録（作業者C）'!Y15</f>
        <v>0</v>
      </c>
      <c r="M18" s="316">
        <f>'作業記録（作業者D）'!Y15</f>
        <v>0</v>
      </c>
      <c r="N18" s="316">
        <f>'作業記録（作業者E）'!Y15</f>
        <v>0</v>
      </c>
      <c r="O18" s="316">
        <f>'作業記録（作業者F）'!Y15</f>
        <v>0</v>
      </c>
      <c r="P18" s="316">
        <f>'作業記録（作業者G）'!Y15</f>
        <v>0</v>
      </c>
      <c r="Q18" s="316">
        <f>'作業記録（作業者H）'!Y15</f>
        <v>0</v>
      </c>
      <c r="R18" s="316">
        <f>'作業記録（作業者I）'!Y15</f>
        <v>0</v>
      </c>
      <c r="S18" s="316">
        <f>'作業記録（作業者J）'!Y15</f>
        <v>0</v>
      </c>
      <c r="T18" s="426">
        <f t="shared" si="0"/>
        <v>0</v>
      </c>
      <c r="U18" s="426"/>
      <c r="W18" s="83"/>
      <c r="X18" s="84"/>
      <c r="Y18" s="86"/>
      <c r="Z18" s="412"/>
      <c r="AA18" s="370" t="s">
        <v>195</v>
      </c>
      <c r="AB18" s="371"/>
      <c r="AC18" s="371"/>
      <c r="AD18" s="371"/>
      <c r="AE18" s="371"/>
      <c r="AF18" s="372"/>
      <c r="AG18" s="94">
        <f>'作業記録（作業者A）'!BG15</f>
        <v>1.1979166666666667</v>
      </c>
      <c r="AH18" s="94">
        <f>'作業記録（作業者B）'!BG15</f>
        <v>0</v>
      </c>
      <c r="AI18" s="94">
        <f>'作業記録（作業者C）'!BG15</f>
        <v>1.1979166666666667</v>
      </c>
      <c r="AJ18" s="94"/>
      <c r="AK18" s="94"/>
      <c r="AL18" s="94"/>
      <c r="AM18" s="94"/>
      <c r="AN18" s="94"/>
      <c r="AO18" s="94"/>
      <c r="AP18" s="94"/>
      <c r="AQ18" s="380">
        <f t="shared" si="1"/>
        <v>2.3958333333333335</v>
      </c>
      <c r="AR18" s="380"/>
      <c r="AT18" s="84"/>
    </row>
    <row r="19" spans="1:48" ht="18" customHeight="1">
      <c r="A19" s="83"/>
      <c r="B19" s="86"/>
      <c r="C19" s="412"/>
      <c r="D19" s="408"/>
      <c r="E19" s="409"/>
      <c r="F19" s="409"/>
      <c r="G19" s="409"/>
      <c r="H19" s="409"/>
      <c r="I19" s="410"/>
      <c r="J19" s="316">
        <f>'作業記録（作業者A）'!AA15</f>
        <v>0</v>
      </c>
      <c r="K19" s="316">
        <f>'作業記録（作業者B）'!AA15</f>
        <v>0</v>
      </c>
      <c r="L19" s="316">
        <f>'作業記録（作業者C）'!AA15</f>
        <v>0</v>
      </c>
      <c r="M19" s="316">
        <f>'作業記録（作業者D）'!AA15</f>
        <v>0</v>
      </c>
      <c r="N19" s="316">
        <f>'作業記録（作業者E）'!AA15</f>
        <v>0</v>
      </c>
      <c r="O19" s="316">
        <f>'作業記録（作業者F）'!AA15</f>
        <v>0</v>
      </c>
      <c r="P19" s="316">
        <f>'作業記録（作業者G）'!AA15</f>
        <v>0</v>
      </c>
      <c r="Q19" s="316">
        <f>'作業記録（作業者H）'!AA15</f>
        <v>0</v>
      </c>
      <c r="R19" s="316">
        <f>'作業記録（作業者I）'!AA15</f>
        <v>0</v>
      </c>
      <c r="S19" s="316">
        <f>'作業記録（作業者J）'!AA15</f>
        <v>0</v>
      </c>
      <c r="T19" s="426">
        <f t="shared" si="0"/>
        <v>0</v>
      </c>
      <c r="U19" s="426"/>
      <c r="W19" s="83"/>
      <c r="X19" s="84"/>
      <c r="Y19" s="86"/>
      <c r="Z19" s="412"/>
      <c r="AA19" s="428" t="s">
        <v>190</v>
      </c>
      <c r="AB19" s="429"/>
      <c r="AC19" s="429"/>
      <c r="AD19" s="429"/>
      <c r="AE19" s="429"/>
      <c r="AF19" s="430"/>
      <c r="AG19" s="94">
        <f>'作業記録（作業者A）'!BI15</f>
        <v>0</v>
      </c>
      <c r="AH19" s="94">
        <f>'作業記録（作業者B）'!BI15</f>
        <v>0.10416666666666667</v>
      </c>
      <c r="AI19" s="94">
        <f>'作業記録（作業者C）'!BI15</f>
        <v>0</v>
      </c>
      <c r="AJ19" s="94"/>
      <c r="AK19" s="94"/>
      <c r="AL19" s="94"/>
      <c r="AM19" s="94"/>
      <c r="AN19" s="94"/>
      <c r="AO19" s="94"/>
      <c r="AP19" s="94"/>
      <c r="AQ19" s="380">
        <f t="shared" si="1"/>
        <v>0.10416666666666667</v>
      </c>
      <c r="AR19" s="380"/>
      <c r="AT19" s="84"/>
    </row>
    <row r="20" spans="1:48" ht="18" customHeight="1">
      <c r="A20" s="83"/>
      <c r="B20" s="86"/>
      <c r="C20" s="413"/>
      <c r="D20" s="414" t="s">
        <v>4</v>
      </c>
      <c r="E20" s="415"/>
      <c r="F20" s="415"/>
      <c r="G20" s="415"/>
      <c r="H20" s="415"/>
      <c r="I20" s="416"/>
      <c r="J20" s="330">
        <f>'作業記録（作業者A）'!AC15</f>
        <v>0</v>
      </c>
      <c r="K20" s="330">
        <f>'作業記録（作業者B）'!AC15</f>
        <v>0</v>
      </c>
      <c r="L20" s="330">
        <f>'作業記録（作業者C）'!AC15</f>
        <v>0</v>
      </c>
      <c r="M20" s="330">
        <f>'作業記録（作業者D）'!AC15</f>
        <v>0</v>
      </c>
      <c r="N20" s="330">
        <f>'作業記録（作業者E）'!AC15</f>
        <v>0</v>
      </c>
      <c r="O20" s="330">
        <f>'作業記録（作業者F）'!AC15</f>
        <v>0</v>
      </c>
      <c r="P20" s="330">
        <f>'作業記録（作業者G）'!AC15</f>
        <v>0</v>
      </c>
      <c r="Q20" s="330">
        <f>'作業記録（作業者H）'!AC15</f>
        <v>0</v>
      </c>
      <c r="R20" s="330">
        <f>'作業記録（作業者I）'!AC15</f>
        <v>0</v>
      </c>
      <c r="S20" s="330">
        <f>'作業記録（作業者J）'!AC15</f>
        <v>0</v>
      </c>
      <c r="T20" s="448">
        <f>SUM(J20:S20)</f>
        <v>0</v>
      </c>
      <c r="U20" s="448"/>
      <c r="W20" s="83"/>
      <c r="X20" s="84"/>
      <c r="Y20" s="86"/>
      <c r="Z20" s="413"/>
      <c r="AA20" s="414" t="s">
        <v>4</v>
      </c>
      <c r="AB20" s="415"/>
      <c r="AC20" s="415"/>
      <c r="AD20" s="415"/>
      <c r="AE20" s="415"/>
      <c r="AF20" s="416"/>
      <c r="AG20" s="339">
        <f>'作業記録（作業者A）'!BK15</f>
        <v>8.3333333333333329E-2</v>
      </c>
      <c r="AH20" s="339">
        <f>'作業記録（作業者B）'!BK15</f>
        <v>8.3333333333333329E-2</v>
      </c>
      <c r="AI20" s="339">
        <f>'作業記録（作業者C）'!BK15</f>
        <v>8.3333333333333329E-2</v>
      </c>
      <c r="AJ20" s="339"/>
      <c r="AK20" s="339"/>
      <c r="AL20" s="339"/>
      <c r="AM20" s="339"/>
      <c r="AN20" s="339"/>
      <c r="AO20" s="339"/>
      <c r="AP20" s="339"/>
      <c r="AQ20" s="377"/>
      <c r="AR20" s="377"/>
      <c r="AT20" s="84"/>
    </row>
    <row r="21" spans="1:48" ht="18" customHeight="1">
      <c r="A21" s="83"/>
      <c r="B21" s="86"/>
      <c r="C21" s="421" t="s">
        <v>10</v>
      </c>
      <c r="D21" s="422"/>
      <c r="E21" s="422"/>
      <c r="F21" s="422"/>
      <c r="G21" s="422"/>
      <c r="H21" s="422"/>
      <c r="I21" s="423"/>
      <c r="J21" s="317">
        <f t="shared" ref="J21:T21" si="2">SUM(J15:J20)</f>
        <v>0</v>
      </c>
      <c r="K21" s="317">
        <f t="shared" si="2"/>
        <v>0</v>
      </c>
      <c r="L21" s="317">
        <f t="shared" si="2"/>
        <v>0</v>
      </c>
      <c r="M21" s="317">
        <f t="shared" si="2"/>
        <v>0</v>
      </c>
      <c r="N21" s="317">
        <f t="shared" si="2"/>
        <v>0</v>
      </c>
      <c r="O21" s="317">
        <f t="shared" si="2"/>
        <v>0</v>
      </c>
      <c r="P21" s="317">
        <f t="shared" si="2"/>
        <v>0</v>
      </c>
      <c r="Q21" s="317">
        <f t="shared" si="2"/>
        <v>0</v>
      </c>
      <c r="R21" s="317">
        <f t="shared" si="2"/>
        <v>0</v>
      </c>
      <c r="S21" s="317">
        <f t="shared" si="2"/>
        <v>0</v>
      </c>
      <c r="T21" s="427">
        <f t="shared" si="2"/>
        <v>0</v>
      </c>
      <c r="U21" s="427"/>
      <c r="W21" s="83"/>
      <c r="X21" s="84"/>
      <c r="Y21" s="86"/>
      <c r="Z21" s="421" t="s">
        <v>10</v>
      </c>
      <c r="AA21" s="422"/>
      <c r="AB21" s="422"/>
      <c r="AC21" s="422"/>
      <c r="AD21" s="422"/>
      <c r="AE21" s="422"/>
      <c r="AF21" s="423"/>
      <c r="AG21" s="95">
        <f>SUM(AG15:AG20)</f>
        <v>1.5104166666666667</v>
      </c>
      <c r="AH21" s="95">
        <f>SUM(AH15:AH20)</f>
        <v>1.6145833333333335</v>
      </c>
      <c r="AI21" s="95">
        <f>SUM(AI15:AI20)</f>
        <v>1.5104166666666667</v>
      </c>
      <c r="AJ21" s="95"/>
      <c r="AK21" s="95"/>
      <c r="AL21" s="95"/>
      <c r="AM21" s="95"/>
      <c r="AN21" s="95"/>
      <c r="AO21" s="95"/>
      <c r="AP21" s="95"/>
      <c r="AQ21" s="356">
        <f>SUM(AQ15:AQ20)</f>
        <v>4.385416666666667</v>
      </c>
      <c r="AR21" s="356"/>
      <c r="AT21" s="84"/>
    </row>
    <row r="22" spans="1:48" ht="18" customHeight="1">
      <c r="A22" s="83"/>
      <c r="B22" s="86"/>
      <c r="C22" s="86"/>
      <c r="D22" s="86"/>
      <c r="E22" s="86"/>
      <c r="F22" s="86"/>
      <c r="G22" s="86"/>
      <c r="H22" s="86"/>
      <c r="I22" s="86"/>
      <c r="J22" s="86"/>
      <c r="K22" s="86"/>
      <c r="L22" s="86"/>
      <c r="M22" s="86"/>
      <c r="N22" s="86"/>
      <c r="O22" s="86"/>
      <c r="P22" s="86"/>
      <c r="Q22" s="86"/>
      <c r="S22" s="86"/>
      <c r="T22" s="86"/>
      <c r="U22" s="320" t="s">
        <v>198</v>
      </c>
      <c r="W22" s="83"/>
      <c r="X22" s="84"/>
      <c r="Y22" s="86"/>
      <c r="Z22" s="86"/>
      <c r="AA22" s="86"/>
      <c r="AB22" s="86"/>
      <c r="AC22" s="86"/>
      <c r="AD22" s="86"/>
      <c r="AE22" s="86"/>
      <c r="AF22" s="86"/>
      <c r="AG22" s="86"/>
      <c r="AH22" s="86"/>
      <c r="AI22" s="86"/>
      <c r="AJ22" s="86"/>
      <c r="AK22" s="86"/>
      <c r="AL22" s="86"/>
      <c r="AM22" s="86"/>
      <c r="AN22" s="86"/>
      <c r="AO22" s="86"/>
      <c r="AP22" s="86"/>
      <c r="AQ22" s="86"/>
      <c r="AR22" s="320" t="s">
        <v>198</v>
      </c>
      <c r="AT22" s="84"/>
    </row>
    <row r="23" spans="1:48" ht="18" customHeight="1">
      <c r="A23" s="83"/>
      <c r="B23" s="86"/>
      <c r="C23" s="363" t="s">
        <v>11</v>
      </c>
      <c r="D23" s="363"/>
      <c r="E23" s="363"/>
      <c r="F23" s="363"/>
      <c r="G23" s="363"/>
      <c r="H23" s="363"/>
      <c r="I23" s="363"/>
      <c r="J23" s="417" t="s">
        <v>9</v>
      </c>
      <c r="K23" s="418"/>
      <c r="L23" s="418"/>
      <c r="M23" s="418"/>
      <c r="N23" s="418"/>
      <c r="O23" s="418"/>
      <c r="P23" s="419"/>
      <c r="Q23" s="419"/>
      <c r="R23" s="419"/>
      <c r="S23" s="420"/>
      <c r="T23" s="358" t="s">
        <v>189</v>
      </c>
      <c r="U23" s="357" t="s">
        <v>197</v>
      </c>
      <c r="V23" s="24"/>
      <c r="W23" s="64"/>
      <c r="X23" s="84"/>
      <c r="Y23" s="86"/>
      <c r="Z23" s="383" t="s">
        <v>11</v>
      </c>
      <c r="AA23" s="383"/>
      <c r="AB23" s="383"/>
      <c r="AC23" s="383"/>
      <c r="AD23" s="383"/>
      <c r="AE23" s="383"/>
      <c r="AF23" s="383"/>
      <c r="AG23" s="358" t="s">
        <v>9</v>
      </c>
      <c r="AH23" s="359"/>
      <c r="AI23" s="359"/>
      <c r="AJ23" s="359"/>
      <c r="AK23" s="359"/>
      <c r="AL23" s="359"/>
      <c r="AM23" s="360"/>
      <c r="AN23" s="360"/>
      <c r="AO23" s="360"/>
      <c r="AP23" s="361"/>
      <c r="AQ23" s="417" t="s">
        <v>10</v>
      </c>
      <c r="AR23" s="357" t="s">
        <v>197</v>
      </c>
      <c r="AS23" s="24"/>
      <c r="AT23" s="65"/>
      <c r="AU23" s="67"/>
      <c r="AV23" s="67"/>
    </row>
    <row r="24" spans="1:48" ht="18" customHeight="1">
      <c r="A24" s="83"/>
      <c r="B24" s="86"/>
      <c r="C24" s="363"/>
      <c r="D24" s="363"/>
      <c r="E24" s="363"/>
      <c r="F24" s="363"/>
      <c r="G24" s="363"/>
      <c r="H24" s="363"/>
      <c r="I24" s="363"/>
      <c r="J24" s="305" t="str">
        <f>IF(基本情報!D33="","－",基本情報!D33)</f>
        <v>－</v>
      </c>
      <c r="K24" s="305" t="str">
        <f>IF(基本情報!D37="","－",基本情報!D37)</f>
        <v>－</v>
      </c>
      <c r="L24" s="305" t="str">
        <f>IF(基本情報!D41="","－",基本情報!D41)</f>
        <v>－</v>
      </c>
      <c r="M24" s="305" t="str">
        <f>IF(基本情報!D45="","－",基本情報!D45)</f>
        <v>－</v>
      </c>
      <c r="N24" s="305" t="str">
        <f>IF(基本情報!D49="","－",基本情報!D49)</f>
        <v>－</v>
      </c>
      <c r="O24" s="305" t="str">
        <f>IF(基本情報!D53="","－",基本情報!D53)</f>
        <v>－</v>
      </c>
      <c r="P24" s="305" t="str">
        <f>IF(基本情報!D57="","－",基本情報!D57)</f>
        <v>－</v>
      </c>
      <c r="Q24" s="305" t="str">
        <f>IF(基本情報!D61="","－",基本情報!D61)</f>
        <v>－</v>
      </c>
      <c r="R24" s="305" t="str">
        <f>IF(基本情報!D65="","－",基本情報!D65)</f>
        <v>－</v>
      </c>
      <c r="S24" s="305" t="str">
        <f>IF(基本情報!D69="","－",基本情報!D69)</f>
        <v>－</v>
      </c>
      <c r="T24" s="424"/>
      <c r="U24" s="357"/>
      <c r="W24" s="83"/>
      <c r="X24" s="84"/>
      <c r="Y24" s="86"/>
      <c r="Z24" s="383"/>
      <c r="AA24" s="383"/>
      <c r="AB24" s="383"/>
      <c r="AC24" s="383"/>
      <c r="AD24" s="383"/>
      <c r="AE24" s="383"/>
      <c r="AF24" s="383"/>
      <c r="AG24" s="92" t="str">
        <f>AG14</f>
        <v>診断　太郎</v>
      </c>
      <c r="AH24" s="92" t="str">
        <f t="shared" ref="AH24:AP24" si="3">AH14</f>
        <v>診断　二郎</v>
      </c>
      <c r="AI24" s="92" t="str">
        <f t="shared" si="3"/>
        <v>診断　三郎</v>
      </c>
      <c r="AJ24" s="92" t="str">
        <f t="shared" si="3"/>
        <v>診断　四郎</v>
      </c>
      <c r="AK24" s="92" t="str">
        <f t="shared" si="3"/>
        <v>診断　五郎</v>
      </c>
      <c r="AL24" s="92" t="str">
        <f t="shared" si="3"/>
        <v>診断　六郎</v>
      </c>
      <c r="AM24" s="92" t="str">
        <f t="shared" si="3"/>
        <v>診断　七郎</v>
      </c>
      <c r="AN24" s="92" t="str">
        <f t="shared" si="3"/>
        <v>診断　八郎</v>
      </c>
      <c r="AO24" s="92" t="str">
        <f t="shared" si="3"/>
        <v>診断　九郎</v>
      </c>
      <c r="AP24" s="92" t="str">
        <f t="shared" si="3"/>
        <v>診断　十郎</v>
      </c>
      <c r="AQ24" s="446"/>
      <c r="AR24" s="357"/>
      <c r="AT24" s="84"/>
    </row>
    <row r="25" spans="1:48" ht="17.100000000000001" customHeight="1">
      <c r="A25" s="83"/>
      <c r="B25" s="86"/>
      <c r="C25" s="362" t="s">
        <v>5</v>
      </c>
      <c r="D25" s="362"/>
      <c r="E25" s="362"/>
      <c r="F25" s="362"/>
      <c r="G25" s="362"/>
      <c r="H25" s="362"/>
      <c r="I25" s="362"/>
      <c r="J25" s="318">
        <f>基本情報!D34</f>
        <v>0</v>
      </c>
      <c r="K25" s="318">
        <f>基本情報!D38</f>
        <v>0</v>
      </c>
      <c r="L25" s="318">
        <f>基本情報!D42</f>
        <v>0</v>
      </c>
      <c r="M25" s="318">
        <f>基本情報!D46</f>
        <v>0</v>
      </c>
      <c r="N25" s="318">
        <f>基本情報!D50</f>
        <v>0</v>
      </c>
      <c r="O25" s="318">
        <f>基本情報!D54</f>
        <v>0</v>
      </c>
      <c r="P25" s="319">
        <f>基本情報!D58</f>
        <v>0</v>
      </c>
      <c r="Q25" s="319">
        <f>基本情報!D62</f>
        <v>0</v>
      </c>
      <c r="R25" s="319">
        <f>基本情報!D66</f>
        <v>0</v>
      </c>
      <c r="S25" s="319">
        <f>基本情報!D70</f>
        <v>0</v>
      </c>
      <c r="T25" s="425"/>
      <c r="U25" s="357"/>
      <c r="W25" s="83"/>
      <c r="X25" s="84"/>
      <c r="Y25" s="86"/>
      <c r="Z25" s="362" t="s">
        <v>5</v>
      </c>
      <c r="AA25" s="362"/>
      <c r="AB25" s="362"/>
      <c r="AC25" s="362"/>
      <c r="AD25" s="362"/>
      <c r="AE25" s="362"/>
      <c r="AF25" s="362"/>
      <c r="AG25" s="96">
        <f>基本情報!J34</f>
        <v>10000</v>
      </c>
      <c r="AH25" s="96">
        <f>基本情報!J38</f>
        <v>9000</v>
      </c>
      <c r="AI25" s="96">
        <f>基本情報!J42</f>
        <v>8000</v>
      </c>
      <c r="AJ25" s="96"/>
      <c r="AK25" s="96"/>
      <c r="AL25" s="96"/>
      <c r="AM25" s="96"/>
      <c r="AN25" s="96"/>
      <c r="AO25" s="96"/>
      <c r="AP25" s="96"/>
      <c r="AQ25" s="447"/>
      <c r="AR25" s="357"/>
      <c r="AT25" s="84"/>
    </row>
    <row r="26" spans="1:48" ht="18" customHeight="1">
      <c r="A26" s="83"/>
      <c r="B26" s="86"/>
      <c r="C26" s="411" t="s">
        <v>3</v>
      </c>
      <c r="D26" s="404" t="s">
        <v>155</v>
      </c>
      <c r="E26" s="404"/>
      <c r="F26" s="404"/>
      <c r="G26" s="404"/>
      <c r="H26" s="404"/>
      <c r="I26" s="404"/>
      <c r="J26" s="331">
        <f t="shared" ref="J26:S26" si="4">(J15*24)*J25</f>
        <v>0</v>
      </c>
      <c r="K26" s="331">
        <f t="shared" si="4"/>
        <v>0</v>
      </c>
      <c r="L26" s="331">
        <f t="shared" si="4"/>
        <v>0</v>
      </c>
      <c r="M26" s="331">
        <f t="shared" si="4"/>
        <v>0</v>
      </c>
      <c r="N26" s="331">
        <f t="shared" si="4"/>
        <v>0</v>
      </c>
      <c r="O26" s="331">
        <f t="shared" si="4"/>
        <v>0</v>
      </c>
      <c r="P26" s="331">
        <f t="shared" si="4"/>
        <v>0</v>
      </c>
      <c r="Q26" s="331">
        <f t="shared" si="4"/>
        <v>0</v>
      </c>
      <c r="R26" s="331">
        <f t="shared" si="4"/>
        <v>0</v>
      </c>
      <c r="S26" s="331">
        <f t="shared" si="4"/>
        <v>0</v>
      </c>
      <c r="T26" s="332">
        <f>SUM(J26:S26)</f>
        <v>0</v>
      </c>
      <c r="U26" s="333">
        <f>ROUNDDOWN($T$26,0)</f>
        <v>0</v>
      </c>
      <c r="W26" s="83"/>
      <c r="X26" s="84"/>
      <c r="Y26" s="86"/>
      <c r="Z26" s="431" t="s">
        <v>3</v>
      </c>
      <c r="AA26" s="404" t="s">
        <v>155</v>
      </c>
      <c r="AB26" s="404"/>
      <c r="AC26" s="404"/>
      <c r="AD26" s="404"/>
      <c r="AE26" s="404"/>
      <c r="AF26" s="404"/>
      <c r="AG26" s="340">
        <f t="shared" ref="AG26:AP26" si="5">(AG15*24)*AG25</f>
        <v>40000</v>
      </c>
      <c r="AH26" s="340">
        <f t="shared" si="5"/>
        <v>36000</v>
      </c>
      <c r="AI26" s="340">
        <f t="shared" si="5"/>
        <v>32000</v>
      </c>
      <c r="AJ26" s="340">
        <f t="shared" si="5"/>
        <v>0</v>
      </c>
      <c r="AK26" s="340">
        <f t="shared" si="5"/>
        <v>0</v>
      </c>
      <c r="AL26" s="340">
        <f t="shared" si="5"/>
        <v>0</v>
      </c>
      <c r="AM26" s="340">
        <f t="shared" si="5"/>
        <v>0</v>
      </c>
      <c r="AN26" s="340">
        <f t="shared" si="5"/>
        <v>0</v>
      </c>
      <c r="AO26" s="340">
        <f t="shared" si="5"/>
        <v>0</v>
      </c>
      <c r="AP26" s="340">
        <f t="shared" si="5"/>
        <v>0</v>
      </c>
      <c r="AQ26" s="341">
        <f>SUM(AG26:AP26)</f>
        <v>108000</v>
      </c>
      <c r="AR26" s="333">
        <f>ROUNDDOWN($AQ$26,0)</f>
        <v>108000</v>
      </c>
      <c r="AT26" s="84"/>
    </row>
    <row r="27" spans="1:48" ht="18" customHeight="1">
      <c r="A27" s="83"/>
      <c r="B27" s="86"/>
      <c r="C27" s="412"/>
      <c r="D27" s="370" t="s">
        <v>154</v>
      </c>
      <c r="E27" s="371"/>
      <c r="F27" s="371"/>
      <c r="G27" s="371"/>
      <c r="H27" s="371"/>
      <c r="I27" s="372"/>
      <c r="J27" s="334">
        <f t="shared" ref="J27:S27" si="6">(J16*24)*J25</f>
        <v>0</v>
      </c>
      <c r="K27" s="334">
        <f t="shared" si="6"/>
        <v>0</v>
      </c>
      <c r="L27" s="334">
        <f t="shared" si="6"/>
        <v>0</v>
      </c>
      <c r="M27" s="334">
        <f t="shared" si="6"/>
        <v>0</v>
      </c>
      <c r="N27" s="334">
        <f t="shared" si="6"/>
        <v>0</v>
      </c>
      <c r="O27" s="334">
        <f t="shared" si="6"/>
        <v>0</v>
      </c>
      <c r="P27" s="334">
        <f t="shared" si="6"/>
        <v>0</v>
      </c>
      <c r="Q27" s="334">
        <f t="shared" si="6"/>
        <v>0</v>
      </c>
      <c r="R27" s="334">
        <f t="shared" si="6"/>
        <v>0</v>
      </c>
      <c r="S27" s="334">
        <f t="shared" si="6"/>
        <v>0</v>
      </c>
      <c r="T27" s="314">
        <f>SUM(J27:S27)</f>
        <v>0</v>
      </c>
      <c r="U27" s="335">
        <f>ROUNDDOWN($T$27,0)</f>
        <v>0</v>
      </c>
      <c r="W27" s="83"/>
      <c r="X27" s="84"/>
      <c r="Y27" s="86"/>
      <c r="Z27" s="432"/>
      <c r="AA27" s="370" t="s">
        <v>154</v>
      </c>
      <c r="AB27" s="371"/>
      <c r="AC27" s="371"/>
      <c r="AD27" s="371"/>
      <c r="AE27" s="371"/>
      <c r="AF27" s="372"/>
      <c r="AG27" s="342">
        <f t="shared" ref="AG27:AP27" si="7">(AG16*24)*AG25</f>
        <v>15000</v>
      </c>
      <c r="AH27" s="342">
        <f t="shared" si="7"/>
        <v>13500</v>
      </c>
      <c r="AI27" s="342">
        <f t="shared" si="7"/>
        <v>12000</v>
      </c>
      <c r="AJ27" s="342">
        <f t="shared" si="7"/>
        <v>0</v>
      </c>
      <c r="AK27" s="342">
        <f t="shared" si="7"/>
        <v>0</v>
      </c>
      <c r="AL27" s="342">
        <f t="shared" si="7"/>
        <v>0</v>
      </c>
      <c r="AM27" s="342">
        <f t="shared" si="7"/>
        <v>0</v>
      </c>
      <c r="AN27" s="342">
        <f t="shared" si="7"/>
        <v>0</v>
      </c>
      <c r="AO27" s="342">
        <f t="shared" si="7"/>
        <v>0</v>
      </c>
      <c r="AP27" s="342">
        <f t="shared" si="7"/>
        <v>0</v>
      </c>
      <c r="AQ27" s="312">
        <f>SUM(AG27:AP27)</f>
        <v>40500</v>
      </c>
      <c r="AR27" s="335">
        <f>ROUNDDOWN($AQ$27,0)</f>
        <v>40500</v>
      </c>
      <c r="AT27" s="84"/>
    </row>
    <row r="28" spans="1:48" ht="18" customHeight="1">
      <c r="A28" s="83"/>
      <c r="B28" s="86"/>
      <c r="C28" s="412"/>
      <c r="D28" s="405" t="s">
        <v>153</v>
      </c>
      <c r="E28" s="406"/>
      <c r="F28" s="406"/>
      <c r="G28" s="406"/>
      <c r="H28" s="406"/>
      <c r="I28" s="407"/>
      <c r="J28" s="334">
        <f t="shared" ref="J28:S28" si="8">(J17*24)*J25</f>
        <v>0</v>
      </c>
      <c r="K28" s="334">
        <f t="shared" si="8"/>
        <v>0</v>
      </c>
      <c r="L28" s="334">
        <f t="shared" si="8"/>
        <v>0</v>
      </c>
      <c r="M28" s="334">
        <f t="shared" si="8"/>
        <v>0</v>
      </c>
      <c r="N28" s="334">
        <f t="shared" si="8"/>
        <v>0</v>
      </c>
      <c r="O28" s="334">
        <f t="shared" si="8"/>
        <v>0</v>
      </c>
      <c r="P28" s="334">
        <f t="shared" si="8"/>
        <v>0</v>
      </c>
      <c r="Q28" s="334">
        <f t="shared" si="8"/>
        <v>0</v>
      </c>
      <c r="R28" s="334">
        <f t="shared" si="8"/>
        <v>0</v>
      </c>
      <c r="S28" s="334">
        <f t="shared" si="8"/>
        <v>0</v>
      </c>
      <c r="T28" s="314">
        <f t="shared" ref="T28:T30" si="9">SUM(J28:S28)</f>
        <v>0</v>
      </c>
      <c r="U28" s="335">
        <f>ROUNDDOWN($T$28,0)</f>
        <v>0</v>
      </c>
      <c r="W28" s="83"/>
      <c r="X28" s="84"/>
      <c r="Y28" s="86"/>
      <c r="Z28" s="432"/>
      <c r="AA28" s="405" t="s">
        <v>153</v>
      </c>
      <c r="AB28" s="406"/>
      <c r="AC28" s="406"/>
      <c r="AD28" s="406"/>
      <c r="AE28" s="406"/>
      <c r="AF28" s="407"/>
      <c r="AG28" s="342">
        <f t="shared" ref="AG28:AP28" si="10">(AG17*24)*AG25</f>
        <v>0</v>
      </c>
      <c r="AH28" s="342">
        <f t="shared" si="10"/>
        <v>258750</v>
      </c>
      <c r="AI28" s="342">
        <f t="shared" si="10"/>
        <v>0</v>
      </c>
      <c r="AJ28" s="342">
        <f t="shared" si="10"/>
        <v>0</v>
      </c>
      <c r="AK28" s="342">
        <f t="shared" si="10"/>
        <v>0</v>
      </c>
      <c r="AL28" s="342">
        <f t="shared" si="10"/>
        <v>0</v>
      </c>
      <c r="AM28" s="342">
        <f t="shared" si="10"/>
        <v>0</v>
      </c>
      <c r="AN28" s="342">
        <f t="shared" si="10"/>
        <v>0</v>
      </c>
      <c r="AO28" s="342">
        <f t="shared" si="10"/>
        <v>0</v>
      </c>
      <c r="AP28" s="342">
        <f t="shared" si="10"/>
        <v>0</v>
      </c>
      <c r="AQ28" s="312">
        <f t="shared" ref="AQ28:AQ30" si="11">SUM(AG28:AP28)</f>
        <v>258750</v>
      </c>
      <c r="AR28" s="335">
        <f>ROUNDDOWN($AQ$28,0)</f>
        <v>258750</v>
      </c>
      <c r="AT28" s="84"/>
    </row>
    <row r="29" spans="1:48" ht="18" customHeight="1">
      <c r="A29" s="83"/>
      <c r="B29" s="86"/>
      <c r="C29" s="412"/>
      <c r="D29" s="370" t="s">
        <v>195</v>
      </c>
      <c r="E29" s="371"/>
      <c r="F29" s="371"/>
      <c r="G29" s="371"/>
      <c r="H29" s="371"/>
      <c r="I29" s="372"/>
      <c r="J29" s="334">
        <f t="shared" ref="J29:S29" si="12">(J18*24)*J25</f>
        <v>0</v>
      </c>
      <c r="K29" s="334">
        <f t="shared" si="12"/>
        <v>0</v>
      </c>
      <c r="L29" s="334">
        <f t="shared" si="12"/>
        <v>0</v>
      </c>
      <c r="M29" s="334">
        <f t="shared" si="12"/>
        <v>0</v>
      </c>
      <c r="N29" s="334">
        <f t="shared" si="12"/>
        <v>0</v>
      </c>
      <c r="O29" s="334">
        <f t="shared" si="12"/>
        <v>0</v>
      </c>
      <c r="P29" s="334">
        <f t="shared" si="12"/>
        <v>0</v>
      </c>
      <c r="Q29" s="334">
        <f t="shared" si="12"/>
        <v>0</v>
      </c>
      <c r="R29" s="334">
        <f t="shared" si="12"/>
        <v>0</v>
      </c>
      <c r="S29" s="334">
        <f t="shared" si="12"/>
        <v>0</v>
      </c>
      <c r="T29" s="314">
        <f t="shared" si="9"/>
        <v>0</v>
      </c>
      <c r="U29" s="335">
        <f>ROUNDDOWN($T$29,0)</f>
        <v>0</v>
      </c>
      <c r="W29" s="83"/>
      <c r="X29" s="84"/>
      <c r="Y29" s="86"/>
      <c r="Z29" s="432"/>
      <c r="AA29" s="370" t="s">
        <v>195</v>
      </c>
      <c r="AB29" s="371"/>
      <c r="AC29" s="371"/>
      <c r="AD29" s="371"/>
      <c r="AE29" s="371"/>
      <c r="AF29" s="372"/>
      <c r="AG29" s="342">
        <f t="shared" ref="AG29:AP29" si="13">(AG18*24)*AG25</f>
        <v>287500</v>
      </c>
      <c r="AH29" s="342">
        <f t="shared" si="13"/>
        <v>0</v>
      </c>
      <c r="AI29" s="342">
        <f t="shared" si="13"/>
        <v>230000</v>
      </c>
      <c r="AJ29" s="342">
        <f t="shared" si="13"/>
        <v>0</v>
      </c>
      <c r="AK29" s="342">
        <f t="shared" si="13"/>
        <v>0</v>
      </c>
      <c r="AL29" s="342">
        <f t="shared" si="13"/>
        <v>0</v>
      </c>
      <c r="AM29" s="342">
        <f t="shared" si="13"/>
        <v>0</v>
      </c>
      <c r="AN29" s="342">
        <f t="shared" si="13"/>
        <v>0</v>
      </c>
      <c r="AO29" s="342">
        <f t="shared" si="13"/>
        <v>0</v>
      </c>
      <c r="AP29" s="342">
        <f t="shared" si="13"/>
        <v>0</v>
      </c>
      <c r="AQ29" s="312">
        <f t="shared" si="11"/>
        <v>517500</v>
      </c>
      <c r="AR29" s="335">
        <f>ROUNDDOWN($AQ$29,0)</f>
        <v>517500</v>
      </c>
      <c r="AT29" s="84"/>
    </row>
    <row r="30" spans="1:48" ht="18" customHeight="1">
      <c r="A30" s="83"/>
      <c r="B30" s="86"/>
      <c r="C30" s="412"/>
      <c r="D30" s="408"/>
      <c r="E30" s="409"/>
      <c r="F30" s="409"/>
      <c r="G30" s="409"/>
      <c r="H30" s="409"/>
      <c r="I30" s="410"/>
      <c r="J30" s="334">
        <f t="shared" ref="J30:S30" si="14">(J19*24)*J25</f>
        <v>0</v>
      </c>
      <c r="K30" s="334">
        <f t="shared" si="14"/>
        <v>0</v>
      </c>
      <c r="L30" s="334">
        <f t="shared" si="14"/>
        <v>0</v>
      </c>
      <c r="M30" s="334">
        <f t="shared" si="14"/>
        <v>0</v>
      </c>
      <c r="N30" s="334">
        <f t="shared" si="14"/>
        <v>0</v>
      </c>
      <c r="O30" s="334">
        <f t="shared" si="14"/>
        <v>0</v>
      </c>
      <c r="P30" s="334">
        <f t="shared" si="14"/>
        <v>0</v>
      </c>
      <c r="Q30" s="334">
        <f t="shared" si="14"/>
        <v>0</v>
      </c>
      <c r="R30" s="334">
        <f t="shared" si="14"/>
        <v>0</v>
      </c>
      <c r="S30" s="334">
        <f t="shared" si="14"/>
        <v>0</v>
      </c>
      <c r="T30" s="314">
        <f t="shared" si="9"/>
        <v>0</v>
      </c>
      <c r="U30" s="335">
        <f>ROUNDDOWN($T$30,0)</f>
        <v>0</v>
      </c>
      <c r="W30" s="83"/>
      <c r="X30" s="84"/>
      <c r="Y30" s="86"/>
      <c r="Z30" s="432"/>
      <c r="AA30" s="428" t="s">
        <v>190</v>
      </c>
      <c r="AB30" s="429"/>
      <c r="AC30" s="429"/>
      <c r="AD30" s="429"/>
      <c r="AE30" s="429"/>
      <c r="AF30" s="430"/>
      <c r="AG30" s="342">
        <f t="shared" ref="AG30:AP30" si="15">(AG19*24)*AG25</f>
        <v>0</v>
      </c>
      <c r="AH30" s="342">
        <f t="shared" si="15"/>
        <v>22500</v>
      </c>
      <c r="AI30" s="342">
        <f t="shared" si="15"/>
        <v>0</v>
      </c>
      <c r="AJ30" s="342">
        <f t="shared" si="15"/>
        <v>0</v>
      </c>
      <c r="AK30" s="342">
        <f t="shared" si="15"/>
        <v>0</v>
      </c>
      <c r="AL30" s="342">
        <f t="shared" si="15"/>
        <v>0</v>
      </c>
      <c r="AM30" s="342">
        <f t="shared" si="15"/>
        <v>0</v>
      </c>
      <c r="AN30" s="342">
        <f t="shared" si="15"/>
        <v>0</v>
      </c>
      <c r="AO30" s="342">
        <f t="shared" si="15"/>
        <v>0</v>
      </c>
      <c r="AP30" s="342">
        <f t="shared" si="15"/>
        <v>0</v>
      </c>
      <c r="AQ30" s="312">
        <f t="shared" si="11"/>
        <v>22500</v>
      </c>
      <c r="AR30" s="335">
        <f>ROUNDDOWN($AQ$30,0)</f>
        <v>22500</v>
      </c>
      <c r="AT30" s="84"/>
    </row>
    <row r="31" spans="1:48" ht="18" customHeight="1">
      <c r="A31" s="83"/>
      <c r="B31" s="86"/>
      <c r="C31" s="413"/>
      <c r="D31" s="414" t="s">
        <v>4</v>
      </c>
      <c r="E31" s="415"/>
      <c r="F31" s="415"/>
      <c r="G31" s="415"/>
      <c r="H31" s="415"/>
      <c r="I31" s="416"/>
      <c r="J31" s="336">
        <f t="shared" ref="J31:S31" si="16">(J20*24)*J25</f>
        <v>0</v>
      </c>
      <c r="K31" s="336">
        <f t="shared" si="16"/>
        <v>0</v>
      </c>
      <c r="L31" s="336">
        <f t="shared" si="16"/>
        <v>0</v>
      </c>
      <c r="M31" s="336">
        <f t="shared" si="16"/>
        <v>0</v>
      </c>
      <c r="N31" s="336">
        <f t="shared" si="16"/>
        <v>0</v>
      </c>
      <c r="O31" s="336">
        <f t="shared" si="16"/>
        <v>0</v>
      </c>
      <c r="P31" s="336">
        <f t="shared" si="16"/>
        <v>0</v>
      </c>
      <c r="Q31" s="336">
        <f t="shared" si="16"/>
        <v>0</v>
      </c>
      <c r="R31" s="336">
        <f t="shared" si="16"/>
        <v>0</v>
      </c>
      <c r="S31" s="336">
        <f t="shared" si="16"/>
        <v>0</v>
      </c>
      <c r="T31" s="337">
        <f t="shared" ref="T31" si="17">SUM(J31:S31)</f>
        <v>0</v>
      </c>
      <c r="U31" s="338">
        <f>ROUNDDOWN($T$31,0)</f>
        <v>0</v>
      </c>
      <c r="W31" s="83"/>
      <c r="X31" s="84"/>
      <c r="Y31" s="86"/>
      <c r="Z31" s="433"/>
      <c r="AA31" s="414" t="s">
        <v>4</v>
      </c>
      <c r="AB31" s="415"/>
      <c r="AC31" s="415"/>
      <c r="AD31" s="415"/>
      <c r="AE31" s="415"/>
      <c r="AF31" s="416"/>
      <c r="AG31" s="343">
        <f t="shared" ref="AG31:AP31" si="18">(AG20*24)*AG25</f>
        <v>20000</v>
      </c>
      <c r="AH31" s="343">
        <f t="shared" si="18"/>
        <v>18000</v>
      </c>
      <c r="AI31" s="343">
        <f t="shared" si="18"/>
        <v>16000</v>
      </c>
      <c r="AJ31" s="343">
        <f t="shared" si="18"/>
        <v>0</v>
      </c>
      <c r="AK31" s="343">
        <f t="shared" si="18"/>
        <v>0</v>
      </c>
      <c r="AL31" s="343">
        <f t="shared" si="18"/>
        <v>0</v>
      </c>
      <c r="AM31" s="343">
        <f t="shared" si="18"/>
        <v>0</v>
      </c>
      <c r="AN31" s="343">
        <f t="shared" si="18"/>
        <v>0</v>
      </c>
      <c r="AO31" s="343">
        <f t="shared" si="18"/>
        <v>0</v>
      </c>
      <c r="AP31" s="343">
        <f t="shared" si="18"/>
        <v>0</v>
      </c>
      <c r="AQ31" s="344">
        <f t="shared" ref="AQ31" si="19">SUM(AG31:AP31)</f>
        <v>54000</v>
      </c>
      <c r="AR31" s="338">
        <f>ROUNDDOWN($AQ$31,0)</f>
        <v>54000</v>
      </c>
      <c r="AT31" s="84"/>
    </row>
    <row r="32" spans="1:48" ht="18" customHeight="1">
      <c r="A32" s="83"/>
      <c r="B32" s="86"/>
      <c r="C32" s="362" t="s">
        <v>10</v>
      </c>
      <c r="D32" s="362"/>
      <c r="E32" s="362"/>
      <c r="F32" s="362"/>
      <c r="G32" s="362"/>
      <c r="H32" s="362"/>
      <c r="I32" s="362"/>
      <c r="J32" s="315">
        <f t="shared" ref="J32:S32" si="20">SUM(J26:J31)</f>
        <v>0</v>
      </c>
      <c r="K32" s="315">
        <f t="shared" si="20"/>
        <v>0</v>
      </c>
      <c r="L32" s="315">
        <f t="shared" si="20"/>
        <v>0</v>
      </c>
      <c r="M32" s="315">
        <f t="shared" si="20"/>
        <v>0</v>
      </c>
      <c r="N32" s="315">
        <f t="shared" si="20"/>
        <v>0</v>
      </c>
      <c r="O32" s="315">
        <f t="shared" si="20"/>
        <v>0</v>
      </c>
      <c r="P32" s="315">
        <f t="shared" si="20"/>
        <v>0</v>
      </c>
      <c r="Q32" s="315">
        <f t="shared" si="20"/>
        <v>0</v>
      </c>
      <c r="R32" s="315">
        <f t="shared" si="20"/>
        <v>0</v>
      </c>
      <c r="S32" s="315">
        <f t="shared" si="20"/>
        <v>0</v>
      </c>
      <c r="T32" s="315">
        <f>SUM(T26:T31)</f>
        <v>0</v>
      </c>
      <c r="U32" s="322">
        <f>SUM(U26:U31)</f>
        <v>0</v>
      </c>
      <c r="W32" s="83"/>
      <c r="X32" s="84"/>
      <c r="Y32" s="86"/>
      <c r="Z32" s="362" t="s">
        <v>10</v>
      </c>
      <c r="AA32" s="362"/>
      <c r="AB32" s="362"/>
      <c r="AC32" s="362"/>
      <c r="AD32" s="362"/>
      <c r="AE32" s="362"/>
      <c r="AF32" s="362"/>
      <c r="AG32" s="96">
        <f t="shared" ref="AG32:AQ32" si="21">SUM(AG26:AG31)</f>
        <v>362500</v>
      </c>
      <c r="AH32" s="96">
        <f t="shared" si="21"/>
        <v>348750</v>
      </c>
      <c r="AI32" s="96">
        <f t="shared" si="21"/>
        <v>290000</v>
      </c>
      <c r="AJ32" s="96">
        <f t="shared" si="21"/>
        <v>0</v>
      </c>
      <c r="AK32" s="96">
        <f t="shared" si="21"/>
        <v>0</v>
      </c>
      <c r="AL32" s="96">
        <f t="shared" si="21"/>
        <v>0</v>
      </c>
      <c r="AM32" s="96">
        <f t="shared" si="21"/>
        <v>0</v>
      </c>
      <c r="AN32" s="96">
        <f t="shared" si="21"/>
        <v>0</v>
      </c>
      <c r="AO32" s="96">
        <f t="shared" si="21"/>
        <v>0</v>
      </c>
      <c r="AP32" s="96">
        <f t="shared" si="21"/>
        <v>0</v>
      </c>
      <c r="AQ32" s="313">
        <f t="shared" si="21"/>
        <v>1001250</v>
      </c>
      <c r="AR32" s="322">
        <f>SUM(AR26:AR31)</f>
        <v>1001250</v>
      </c>
      <c r="AT32" s="84"/>
    </row>
    <row r="33" spans="1:46" ht="6.6" customHeight="1">
      <c r="A33" s="83"/>
      <c r="B33" s="86"/>
      <c r="C33" s="86"/>
      <c r="D33" s="86"/>
      <c r="E33" s="86"/>
      <c r="F33" s="86"/>
      <c r="G33" s="86"/>
      <c r="H33" s="86"/>
      <c r="I33" s="86"/>
      <c r="J33" s="86"/>
      <c r="K33" s="86"/>
      <c r="L33" s="86"/>
      <c r="M33" s="86"/>
      <c r="N33" s="86"/>
      <c r="O33" s="86"/>
      <c r="P33" s="86"/>
      <c r="Q33" s="86"/>
      <c r="R33" s="86"/>
      <c r="S33" s="86"/>
      <c r="T33" s="97"/>
      <c r="U33" s="97"/>
      <c r="W33" s="83"/>
      <c r="X33" s="84"/>
      <c r="Y33" s="86"/>
      <c r="Z33" s="86"/>
      <c r="AA33" s="86"/>
      <c r="AB33" s="86"/>
      <c r="AC33" s="86"/>
      <c r="AD33" s="86"/>
      <c r="AE33" s="86"/>
      <c r="AF33" s="86"/>
      <c r="AG33" s="86"/>
      <c r="AH33" s="86"/>
      <c r="AI33" s="86"/>
      <c r="AJ33" s="86"/>
      <c r="AK33" s="86"/>
      <c r="AL33" s="86"/>
      <c r="AM33" s="86"/>
      <c r="AN33" s="86"/>
      <c r="AO33" s="86"/>
      <c r="AP33" s="86"/>
      <c r="AQ33" s="97"/>
      <c r="AR33" s="97"/>
      <c r="AT33" s="84"/>
    </row>
    <row r="34" spans="1:46" ht="15" customHeight="1">
      <c r="A34" s="83"/>
      <c r="B34" s="86"/>
      <c r="C34" s="86" t="s">
        <v>113</v>
      </c>
      <c r="D34" s="86"/>
      <c r="E34" s="86"/>
      <c r="F34" s="86"/>
      <c r="G34" s="86"/>
      <c r="H34" s="86"/>
      <c r="I34" s="86"/>
      <c r="J34" s="86"/>
      <c r="K34" s="86"/>
      <c r="L34" s="86"/>
      <c r="M34" s="86"/>
      <c r="N34" s="86"/>
      <c r="S34" s="86"/>
      <c r="T34" s="97"/>
      <c r="W34" s="83"/>
      <c r="X34" s="84"/>
      <c r="Y34" s="86"/>
      <c r="Z34" s="86" t="s">
        <v>113</v>
      </c>
      <c r="AA34" s="86"/>
      <c r="AB34" s="86"/>
      <c r="AC34" s="86"/>
      <c r="AD34" s="86"/>
      <c r="AE34" s="86"/>
      <c r="AF34" s="86"/>
      <c r="AG34" s="86"/>
      <c r="AH34" s="86"/>
      <c r="AI34" s="86"/>
      <c r="AJ34" s="86"/>
      <c r="AK34" s="86"/>
      <c r="AL34" s="86"/>
      <c r="AM34" s="86"/>
      <c r="AN34" s="86"/>
      <c r="AO34" s="86"/>
      <c r="AP34" s="86"/>
      <c r="AQ34" s="97"/>
      <c r="AR34" s="97"/>
      <c r="AT34" s="84"/>
    </row>
    <row r="35" spans="1:46" ht="12.9" customHeight="1">
      <c r="A35" s="83"/>
      <c r="B35" s="86"/>
      <c r="C35" s="836"/>
      <c r="D35" s="837"/>
      <c r="E35" s="837"/>
      <c r="F35" s="837"/>
      <c r="G35" s="837"/>
      <c r="H35" s="837"/>
      <c r="I35" s="837"/>
      <c r="J35" s="837"/>
      <c r="K35" s="837"/>
      <c r="L35" s="837"/>
      <c r="M35" s="837"/>
      <c r="N35" s="837"/>
      <c r="O35" s="837"/>
      <c r="P35" s="837"/>
      <c r="Q35" s="837"/>
      <c r="R35" s="837"/>
      <c r="S35" s="837"/>
      <c r="T35" s="837"/>
      <c r="U35" s="838"/>
      <c r="W35" s="83"/>
      <c r="X35" s="84"/>
      <c r="Y35" s="86"/>
      <c r="Z35" s="434"/>
      <c r="AA35" s="435"/>
      <c r="AB35" s="435"/>
      <c r="AC35" s="435"/>
      <c r="AD35" s="435"/>
      <c r="AE35" s="435"/>
      <c r="AF35" s="435"/>
      <c r="AG35" s="435"/>
      <c r="AH35" s="435"/>
      <c r="AI35" s="435"/>
      <c r="AJ35" s="435"/>
      <c r="AK35" s="435"/>
      <c r="AL35" s="435"/>
      <c r="AM35" s="435"/>
      <c r="AN35" s="435"/>
      <c r="AO35" s="435"/>
      <c r="AP35" s="435"/>
      <c r="AQ35" s="435"/>
      <c r="AR35" s="436"/>
      <c r="AT35" s="84"/>
    </row>
    <row r="36" spans="1:46" ht="12.9" customHeight="1">
      <c r="A36" s="83"/>
      <c r="B36" s="86"/>
      <c r="C36" s="839"/>
      <c r="D36" s="840"/>
      <c r="E36" s="840"/>
      <c r="F36" s="840"/>
      <c r="G36" s="840"/>
      <c r="H36" s="840"/>
      <c r="I36" s="840"/>
      <c r="J36" s="840"/>
      <c r="K36" s="840"/>
      <c r="L36" s="840"/>
      <c r="M36" s="840"/>
      <c r="N36" s="840"/>
      <c r="O36" s="840"/>
      <c r="P36" s="840"/>
      <c r="Q36" s="840"/>
      <c r="R36" s="840"/>
      <c r="S36" s="840"/>
      <c r="T36" s="840"/>
      <c r="U36" s="841"/>
      <c r="W36" s="83"/>
      <c r="X36" s="84"/>
      <c r="Y36" s="86"/>
      <c r="Z36" s="437"/>
      <c r="AA36" s="438"/>
      <c r="AB36" s="438"/>
      <c r="AC36" s="438"/>
      <c r="AD36" s="438"/>
      <c r="AE36" s="438"/>
      <c r="AF36" s="438"/>
      <c r="AG36" s="438"/>
      <c r="AH36" s="438"/>
      <c r="AI36" s="438"/>
      <c r="AJ36" s="438"/>
      <c r="AK36" s="438"/>
      <c r="AL36" s="438"/>
      <c r="AM36" s="438"/>
      <c r="AN36" s="438"/>
      <c r="AO36" s="438"/>
      <c r="AP36" s="438"/>
      <c r="AQ36" s="438"/>
      <c r="AR36" s="439"/>
      <c r="AT36" s="84"/>
    </row>
    <row r="37" spans="1:46" ht="12.9" customHeight="1">
      <c r="A37" s="83"/>
      <c r="B37" s="86"/>
      <c r="C37" s="839"/>
      <c r="D37" s="840"/>
      <c r="E37" s="840"/>
      <c r="F37" s="840"/>
      <c r="G37" s="840"/>
      <c r="H37" s="840"/>
      <c r="I37" s="840"/>
      <c r="J37" s="840"/>
      <c r="K37" s="840"/>
      <c r="L37" s="840"/>
      <c r="M37" s="840"/>
      <c r="N37" s="840"/>
      <c r="O37" s="840"/>
      <c r="P37" s="840"/>
      <c r="Q37" s="840"/>
      <c r="R37" s="840"/>
      <c r="S37" s="840"/>
      <c r="T37" s="840"/>
      <c r="U37" s="841"/>
      <c r="W37" s="83"/>
      <c r="X37" s="84"/>
      <c r="Y37" s="86"/>
      <c r="Z37" s="437"/>
      <c r="AA37" s="438"/>
      <c r="AB37" s="438"/>
      <c r="AC37" s="438"/>
      <c r="AD37" s="438"/>
      <c r="AE37" s="438"/>
      <c r="AF37" s="438"/>
      <c r="AG37" s="438"/>
      <c r="AH37" s="438"/>
      <c r="AI37" s="438"/>
      <c r="AJ37" s="438"/>
      <c r="AK37" s="438"/>
      <c r="AL37" s="438"/>
      <c r="AM37" s="438"/>
      <c r="AN37" s="438"/>
      <c r="AO37" s="438"/>
      <c r="AP37" s="438"/>
      <c r="AQ37" s="438"/>
      <c r="AR37" s="439"/>
      <c r="AT37" s="84"/>
    </row>
    <row r="38" spans="1:46" ht="12.9" customHeight="1">
      <c r="A38" s="83"/>
      <c r="B38" s="86"/>
      <c r="C38" s="839"/>
      <c r="D38" s="840"/>
      <c r="E38" s="840"/>
      <c r="F38" s="840"/>
      <c r="G38" s="840"/>
      <c r="H38" s="840"/>
      <c r="I38" s="840"/>
      <c r="J38" s="840"/>
      <c r="K38" s="840"/>
      <c r="L38" s="840"/>
      <c r="M38" s="840"/>
      <c r="N38" s="840"/>
      <c r="O38" s="840"/>
      <c r="P38" s="840"/>
      <c r="Q38" s="840"/>
      <c r="R38" s="840"/>
      <c r="S38" s="840"/>
      <c r="T38" s="840"/>
      <c r="U38" s="841"/>
      <c r="W38" s="83"/>
      <c r="X38" s="84"/>
      <c r="Y38" s="86"/>
      <c r="Z38" s="440"/>
      <c r="AA38" s="441"/>
      <c r="AB38" s="441"/>
      <c r="AC38" s="441"/>
      <c r="AD38" s="441"/>
      <c r="AE38" s="441"/>
      <c r="AF38" s="441"/>
      <c r="AG38" s="441"/>
      <c r="AH38" s="441"/>
      <c r="AI38" s="441"/>
      <c r="AJ38" s="441"/>
      <c r="AK38" s="441"/>
      <c r="AL38" s="441"/>
      <c r="AM38" s="441"/>
      <c r="AN38" s="441"/>
      <c r="AO38" s="441"/>
      <c r="AP38" s="441"/>
      <c r="AQ38" s="441"/>
      <c r="AR38" s="442"/>
      <c r="AT38" s="84"/>
    </row>
    <row r="39" spans="1:46" ht="12.9" customHeight="1">
      <c r="A39" s="83"/>
      <c r="B39" s="86"/>
      <c r="C39" s="839"/>
      <c r="D39" s="840"/>
      <c r="E39" s="840"/>
      <c r="F39" s="840"/>
      <c r="G39" s="840"/>
      <c r="H39" s="840"/>
      <c r="I39" s="840"/>
      <c r="J39" s="840"/>
      <c r="K39" s="840"/>
      <c r="L39" s="840"/>
      <c r="M39" s="840"/>
      <c r="N39" s="840"/>
      <c r="O39" s="840"/>
      <c r="P39" s="840"/>
      <c r="Q39" s="840"/>
      <c r="R39" s="840"/>
      <c r="S39" s="840"/>
      <c r="T39" s="840"/>
      <c r="U39" s="841"/>
      <c r="W39" s="83"/>
      <c r="X39" s="84"/>
      <c r="Y39" s="86"/>
      <c r="Z39" s="306"/>
      <c r="AA39" s="306"/>
      <c r="AB39" s="306"/>
      <c r="AC39" s="306"/>
      <c r="AD39" s="306"/>
      <c r="AE39" s="306"/>
      <c r="AF39" s="306"/>
      <c r="AG39" s="306"/>
      <c r="AH39" s="306"/>
      <c r="AI39" s="306"/>
      <c r="AJ39" s="306"/>
      <c r="AK39" s="306"/>
      <c r="AL39" s="306"/>
      <c r="AM39" s="306"/>
      <c r="AN39" s="306"/>
      <c r="AO39" s="306"/>
      <c r="AP39" s="306"/>
      <c r="AQ39" s="306"/>
      <c r="AR39" s="306"/>
      <c r="AT39" s="84"/>
    </row>
    <row r="40" spans="1:46" ht="15" customHeight="1">
      <c r="A40" s="83"/>
      <c r="B40" s="86"/>
      <c r="C40" s="842"/>
      <c r="D40" s="843"/>
      <c r="E40" s="843"/>
      <c r="F40" s="843"/>
      <c r="G40" s="843"/>
      <c r="H40" s="843"/>
      <c r="I40" s="843"/>
      <c r="J40" s="843"/>
      <c r="K40" s="843"/>
      <c r="L40" s="843"/>
      <c r="M40" s="843"/>
      <c r="N40" s="843"/>
      <c r="O40" s="843"/>
      <c r="P40" s="843"/>
      <c r="Q40" s="843"/>
      <c r="R40" s="843"/>
      <c r="S40" s="843"/>
      <c r="T40" s="843"/>
      <c r="U40" s="844"/>
      <c r="W40" s="83"/>
      <c r="X40" s="84"/>
      <c r="Y40" s="86"/>
      <c r="Z40" s="98"/>
      <c r="AA40" s="98"/>
      <c r="AB40" s="98"/>
      <c r="AC40" s="98"/>
      <c r="AD40" s="98"/>
      <c r="AE40" s="98"/>
      <c r="AF40" s="98"/>
      <c r="AG40" s="98"/>
      <c r="AH40" s="98"/>
      <c r="AI40" s="98"/>
      <c r="AJ40" s="98"/>
      <c r="AK40" s="98"/>
      <c r="AL40" s="98"/>
      <c r="AM40" s="98"/>
      <c r="AN40" s="98"/>
      <c r="AO40" s="98"/>
      <c r="AP40" s="98"/>
      <c r="AQ40" s="98"/>
      <c r="AR40" s="98"/>
      <c r="AT40" s="84"/>
    </row>
    <row r="41" spans="1:46" ht="15" customHeight="1">
      <c r="A41" s="83"/>
      <c r="B41" s="83"/>
      <c r="C41" s="83"/>
      <c r="D41" s="83"/>
      <c r="E41" s="83"/>
      <c r="F41" s="83"/>
      <c r="G41" s="83"/>
      <c r="H41" s="83"/>
      <c r="I41" s="83"/>
      <c r="J41" s="83"/>
      <c r="K41" s="83"/>
      <c r="L41" s="83"/>
      <c r="M41" s="83"/>
      <c r="N41" s="83"/>
      <c r="O41" s="83"/>
      <c r="P41" s="83"/>
      <c r="Q41" s="83"/>
      <c r="R41" s="83"/>
      <c r="S41" s="83"/>
      <c r="T41" s="83"/>
      <c r="U41" s="83"/>
      <c r="V41" s="83"/>
      <c r="W41" s="83"/>
      <c r="X41" s="84"/>
      <c r="Y41" s="84"/>
      <c r="Z41" s="84"/>
      <c r="AA41" s="84"/>
      <c r="AB41" s="84"/>
      <c r="AC41" s="84"/>
      <c r="AD41" s="84"/>
      <c r="AE41" s="84"/>
      <c r="AF41" s="84"/>
      <c r="AG41" s="84"/>
      <c r="AH41" s="84"/>
      <c r="AI41" s="84"/>
      <c r="AJ41" s="84"/>
      <c r="AK41" s="84"/>
      <c r="AL41" s="84"/>
      <c r="AM41" s="84"/>
      <c r="AN41" s="84"/>
      <c r="AO41" s="84"/>
      <c r="AP41" s="84"/>
      <c r="AQ41" s="84"/>
      <c r="AR41" s="84"/>
      <c r="AS41" s="84"/>
      <c r="AT41" s="84"/>
    </row>
  </sheetData>
  <sheetProtection algorithmName="SHA-512" hashValue="rORIABkpWlOQBG7FH+5u5MsjmqWKvLr8WOILWsTPEiaY6oplil2KnyXppQzYG+BaABBx+11ZPjVHdCxiiJ0mEg==" saltValue="iPg/x0cM/FE2gc/8K7lIDA==" spinCount="100000" sheet="1" objects="1" scenarios="1"/>
  <mergeCells count="83">
    <mergeCell ref="C35:U40"/>
    <mergeCell ref="Z35:AR38"/>
    <mergeCell ref="P9:U9"/>
    <mergeCell ref="P10:U10"/>
    <mergeCell ref="P11:U11"/>
    <mergeCell ref="T13:U14"/>
    <mergeCell ref="T17:U17"/>
    <mergeCell ref="AA31:AF31"/>
    <mergeCell ref="Z15:Z20"/>
    <mergeCell ref="AA20:AF20"/>
    <mergeCell ref="AQ23:AQ25"/>
    <mergeCell ref="T20:U20"/>
    <mergeCell ref="T15:U15"/>
    <mergeCell ref="T16:U16"/>
    <mergeCell ref="J13:S13"/>
    <mergeCell ref="Z32:AF32"/>
    <mergeCell ref="AA26:AF26"/>
    <mergeCell ref="AA27:AF27"/>
    <mergeCell ref="AA28:AF28"/>
    <mergeCell ref="AA29:AF29"/>
    <mergeCell ref="AA30:AF30"/>
    <mergeCell ref="Z26:Z31"/>
    <mergeCell ref="AA19:AF19"/>
    <mergeCell ref="Z21:AF21"/>
    <mergeCell ref="AA15:AF15"/>
    <mergeCell ref="AA16:AF16"/>
    <mergeCell ref="AA17:AF17"/>
    <mergeCell ref="C25:I25"/>
    <mergeCell ref="D15:I15"/>
    <mergeCell ref="D16:I16"/>
    <mergeCell ref="D17:I17"/>
    <mergeCell ref="Z23:AF24"/>
    <mergeCell ref="J23:S23"/>
    <mergeCell ref="D19:I19"/>
    <mergeCell ref="C21:I21"/>
    <mergeCell ref="C23:I24"/>
    <mergeCell ref="C15:C20"/>
    <mergeCell ref="D20:I20"/>
    <mergeCell ref="T23:T25"/>
    <mergeCell ref="T18:U18"/>
    <mergeCell ref="T19:U19"/>
    <mergeCell ref="T21:U21"/>
    <mergeCell ref="AA18:AF18"/>
    <mergeCell ref="C32:I32"/>
    <mergeCell ref="D26:I26"/>
    <mergeCell ref="D27:I27"/>
    <mergeCell ref="D28:I28"/>
    <mergeCell ref="D29:I29"/>
    <mergeCell ref="D30:I30"/>
    <mergeCell ref="C26:C31"/>
    <mergeCell ref="D31:I31"/>
    <mergeCell ref="B2:V2"/>
    <mergeCell ref="Y2:AS2"/>
    <mergeCell ref="N9:O9"/>
    <mergeCell ref="N10:O10"/>
    <mergeCell ref="C8:T8"/>
    <mergeCell ref="Z8:AQ8"/>
    <mergeCell ref="Z9:AB11"/>
    <mergeCell ref="AC9:AH11"/>
    <mergeCell ref="N11:O11"/>
    <mergeCell ref="C9:E11"/>
    <mergeCell ref="F9:K11"/>
    <mergeCell ref="C13:I14"/>
    <mergeCell ref="L9:M11"/>
    <mergeCell ref="D18:I18"/>
    <mergeCell ref="AG13:AP13"/>
    <mergeCell ref="AQ20:AR20"/>
    <mergeCell ref="AI9:AJ11"/>
    <mergeCell ref="AK9:AL9"/>
    <mergeCell ref="AK10:AL10"/>
    <mergeCell ref="AK11:AL11"/>
    <mergeCell ref="AQ19:AR19"/>
    <mergeCell ref="AQ15:AR15"/>
    <mergeCell ref="AQ16:AR16"/>
    <mergeCell ref="AQ13:AR14"/>
    <mergeCell ref="AQ17:AR17"/>
    <mergeCell ref="AQ18:AR18"/>
    <mergeCell ref="Z13:AF14"/>
    <mergeCell ref="AQ21:AR21"/>
    <mergeCell ref="U23:U25"/>
    <mergeCell ref="AR23:AR25"/>
    <mergeCell ref="AG23:AP23"/>
    <mergeCell ref="Z25:AF25"/>
  </mergeCells>
  <phoneticPr fontId="1"/>
  <printOptions horizontalCentered="1" verticalCentered="1"/>
  <pageMargins left="0.47244094488188981" right="0.27559055118110237" top="0.39370078740157483" bottom="0" header="0.31496062992125984" footer="0.31496062992125984"/>
  <pageSetup paperSize="9" scale="88" orientation="landscape" r:id="rId1"/>
  <headerFooter>
    <oddFooter>&amp;Lsf07Ha8&amp;C&amp;P / &amp;N ページ</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39997558519241921"/>
    <pageSetUpPr fitToPage="1"/>
  </sheetPr>
  <dimension ref="A1:EV82"/>
  <sheetViews>
    <sheetView showGridLines="0" zoomScaleNormal="100" zoomScaleSheetLayoutView="70" workbookViewId="0">
      <selection activeCell="C17" sqref="C17:H17"/>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3"/>
      <c r="D7" s="28" t="s">
        <v>160</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IF(基本情報!D33="","－",基本情報!D33)</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基本情報!J33</f>
        <v>診断　太郎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8"/>
      <c r="AD13" s="558"/>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01" t="s">
        <v>60</v>
      </c>
      <c r="BB13" s="502"/>
      <c r="BC13" s="502"/>
      <c r="BD13" s="502"/>
      <c r="BE13" s="502"/>
      <c r="BF13" s="502"/>
      <c r="BG13" s="502"/>
      <c r="BH13" s="502"/>
      <c r="BI13" s="502"/>
      <c r="BJ13" s="502"/>
      <c r="BK13" s="502"/>
      <c r="BL13" s="502"/>
      <c r="BM13" s="503"/>
      <c r="BN13" s="504"/>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48</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73" t="s">
        <v>55</v>
      </c>
      <c r="J15" s="574"/>
      <c r="K15" s="573" t="s">
        <v>55</v>
      </c>
      <c r="L15" s="574"/>
      <c r="M15" s="575" t="s">
        <v>55</v>
      </c>
      <c r="N15" s="576"/>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SUM(AC17:AD63)</f>
        <v>0</v>
      </c>
      <c r="AD15" s="578"/>
      <c r="AE15" s="577">
        <f>SUM(S15:AD15)</f>
        <v>0</v>
      </c>
      <c r="AF15" s="578"/>
      <c r="AG15" s="22"/>
      <c r="AH15" s="1"/>
      <c r="AI15" s="3"/>
      <c r="AJ15" s="22"/>
      <c r="AK15" s="570" t="s">
        <v>93</v>
      </c>
      <c r="AL15" s="571"/>
      <c r="AM15" s="571"/>
      <c r="AN15" s="571"/>
      <c r="AO15" s="571"/>
      <c r="AP15" s="572"/>
      <c r="AQ15" s="579" t="s">
        <v>55</v>
      </c>
      <c r="AR15" s="580"/>
      <c r="AS15" s="579" t="s">
        <v>55</v>
      </c>
      <c r="AT15" s="580"/>
      <c r="AU15" s="579" t="s">
        <v>55</v>
      </c>
      <c r="AV15" s="580"/>
      <c r="AW15" s="484">
        <f t="shared" ref="AW15" si="6">SUM(AW17:AX63)</f>
        <v>1.4999999999999996</v>
      </c>
      <c r="AX15" s="485"/>
      <c r="AY15" s="484">
        <f t="shared" ref="AY15" si="7">SUM(AY17:AZ63)</f>
        <v>36</v>
      </c>
      <c r="AZ15" s="485"/>
      <c r="BA15" s="484">
        <f>SUM(BA17:BB63)</f>
        <v>0.16666666666666666</v>
      </c>
      <c r="BB15" s="485"/>
      <c r="BC15" s="484">
        <f t="shared" ref="BC15" si="8">SUM(BC17:BD63)</f>
        <v>6.25E-2</v>
      </c>
      <c r="BD15" s="485"/>
      <c r="BE15" s="484">
        <f t="shared" ref="BE15" si="9">SUM(BE17:BF63)</f>
        <v>0</v>
      </c>
      <c r="BF15" s="485"/>
      <c r="BG15" s="484">
        <f t="shared" ref="BG15" si="10">SUM(BG17:BH63)</f>
        <v>1.1979166666666667</v>
      </c>
      <c r="BH15" s="485"/>
      <c r="BI15" s="577">
        <f t="shared" ref="BI15" si="11">SUM(BI17:BJ63)</f>
        <v>0</v>
      </c>
      <c r="BJ15" s="578"/>
      <c r="BK15" s="484">
        <f t="shared" ref="BK15" si="12">SUM(BK17:BL63)</f>
        <v>8.3333333333333329E-2</v>
      </c>
      <c r="BL15" s="485"/>
      <c r="BM15" s="484">
        <f t="shared" ref="BM15" si="13">SUM(BA15:BL15)</f>
        <v>1.5104166666666667</v>
      </c>
      <c r="BN15" s="485"/>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113"/>
      <c r="P16" s="114"/>
      <c r="Q16" s="113"/>
      <c r="R16" s="114"/>
      <c r="S16" s="562"/>
      <c r="T16" s="563"/>
      <c r="U16" s="113"/>
      <c r="V16" s="114"/>
      <c r="W16" s="113"/>
      <c r="X16" s="114"/>
      <c r="Y16" s="113"/>
      <c r="Z16" s="114"/>
      <c r="AA16" s="113"/>
      <c r="AB16" s="114"/>
      <c r="AC16" s="113"/>
      <c r="AD16" s="114"/>
      <c r="AE16" s="113"/>
      <c r="AF16" s="114"/>
      <c r="AG16" s="22"/>
      <c r="AH16" s="1"/>
      <c r="AI16" s="3"/>
      <c r="AJ16" s="22"/>
      <c r="AK16" s="44"/>
      <c r="AL16" s="45"/>
      <c r="AM16" s="45"/>
      <c r="AN16" s="45"/>
      <c r="AO16" s="45"/>
      <c r="AP16" s="46"/>
      <c r="AQ16" s="53"/>
      <c r="AR16" s="54"/>
      <c r="AS16" s="53"/>
      <c r="AT16" s="54"/>
      <c r="AU16" s="53"/>
      <c r="AV16" s="54"/>
      <c r="AW16" s="51"/>
      <c r="AX16" s="52"/>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33" si="14">VALUE(TEXT(K17-I17-M17,"h:mm"))</f>
        <v>0</v>
      </c>
      <c r="P17" s="521"/>
      <c r="Q17" s="450">
        <f>O17*24</f>
        <v>0</v>
      </c>
      <c r="R17" s="522"/>
      <c r="S17" s="560"/>
      <c r="T17" s="561"/>
      <c r="U17" s="560"/>
      <c r="V17" s="561"/>
      <c r="W17" s="488"/>
      <c r="X17" s="489"/>
      <c r="Y17" s="488"/>
      <c r="Z17" s="489"/>
      <c r="AA17" s="488"/>
      <c r="AB17" s="489"/>
      <c r="AC17" s="488"/>
      <c r="AD17" s="489"/>
      <c r="AE17" s="520">
        <f>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486">
        <f>AW17*24</f>
        <v>6</v>
      </c>
      <c r="AZ17" s="487"/>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4"/>
        <v>0</v>
      </c>
      <c r="P18" s="521"/>
      <c r="Q18" s="450">
        <f>O18*24</f>
        <v>0</v>
      </c>
      <c r="R18" s="522"/>
      <c r="S18" s="488"/>
      <c r="T18" s="489"/>
      <c r="U18" s="488"/>
      <c r="V18" s="489"/>
      <c r="W18" s="488"/>
      <c r="X18" s="489"/>
      <c r="Y18" s="488"/>
      <c r="Z18" s="489"/>
      <c r="AA18" s="488"/>
      <c r="AB18" s="489"/>
      <c r="AC18" s="488"/>
      <c r="AD18" s="489"/>
      <c r="AE18" s="520">
        <f>VALUE(TEXT(SUM(S18:AD18),"h:mm"))</f>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486">
        <f>AW18*24</f>
        <v>4.9999999999999991</v>
      </c>
      <c r="AZ18" s="487"/>
      <c r="BA18" s="477"/>
      <c r="BB18" s="478"/>
      <c r="BC18" s="477"/>
      <c r="BD18" s="478"/>
      <c r="BE18" s="477"/>
      <c r="BF18" s="478"/>
      <c r="BG18" s="477">
        <v>0.20833333333333334</v>
      </c>
      <c r="BH18" s="478"/>
      <c r="BI18" s="488"/>
      <c r="BJ18" s="489"/>
      <c r="BK18" s="477"/>
      <c r="BL18" s="478"/>
      <c r="BM18" s="479">
        <f t="shared" ref="BM18:BM63" si="15">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4"/>
        <v>0</v>
      </c>
      <c r="P19" s="521"/>
      <c r="Q19" s="450">
        <f t="shared" ref="Q19:Q20" si="16">O19*24</f>
        <v>0</v>
      </c>
      <c r="R19" s="522"/>
      <c r="S19" s="488"/>
      <c r="T19" s="489"/>
      <c r="U19" s="488"/>
      <c r="V19" s="489"/>
      <c r="W19" s="488"/>
      <c r="X19" s="489"/>
      <c r="Y19" s="488"/>
      <c r="Z19" s="489"/>
      <c r="AA19" s="488"/>
      <c r="AB19" s="489"/>
      <c r="AC19" s="488"/>
      <c r="AD19" s="489"/>
      <c r="AE19" s="520">
        <f t="shared" ref="AE19:AE48" si="17">VALUE(TEXT(SUM(S19:AD19),"h:mm"))</f>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18">AS19-AQ19-AU19</f>
        <v>0.16666666666666663</v>
      </c>
      <c r="AX19" s="485"/>
      <c r="AY19" s="486">
        <f t="shared" ref="AY19:AY63" si="19">AW19*24</f>
        <v>3.9999999999999991</v>
      </c>
      <c r="AZ19" s="487"/>
      <c r="BA19" s="477"/>
      <c r="BB19" s="478"/>
      <c r="BC19" s="477"/>
      <c r="BD19" s="478"/>
      <c r="BE19" s="477"/>
      <c r="BF19" s="478"/>
      <c r="BG19" s="477">
        <v>0.16666666666666666</v>
      </c>
      <c r="BH19" s="478"/>
      <c r="BI19" s="488"/>
      <c r="BJ19" s="489"/>
      <c r="BK19" s="477"/>
      <c r="BL19" s="478"/>
      <c r="BM19" s="479">
        <f t="shared" si="15"/>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4"/>
        <v>0</v>
      </c>
      <c r="P20" s="521"/>
      <c r="Q20" s="450">
        <f t="shared" si="16"/>
        <v>0</v>
      </c>
      <c r="R20" s="522"/>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18"/>
        <v>0.23958333333333329</v>
      </c>
      <c r="AX20" s="485"/>
      <c r="AY20" s="486">
        <f t="shared" si="19"/>
        <v>5.7499999999999991</v>
      </c>
      <c r="AZ20" s="487"/>
      <c r="BA20" s="477"/>
      <c r="BB20" s="478"/>
      <c r="BC20" s="477"/>
      <c r="BD20" s="478"/>
      <c r="BE20" s="477"/>
      <c r="BF20" s="478"/>
      <c r="BG20" s="477">
        <v>0.23958333333333334</v>
      </c>
      <c r="BH20" s="478"/>
      <c r="BI20" s="488"/>
      <c r="BJ20" s="489"/>
      <c r="BK20" s="477"/>
      <c r="BL20" s="478"/>
      <c r="BM20" s="479">
        <f t="shared" si="15"/>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4"/>
        <v>0</v>
      </c>
      <c r="P21" s="521"/>
      <c r="Q21" s="450">
        <f t="shared" ref="Q21:Q22" si="20">O21*24</f>
        <v>0</v>
      </c>
      <c r="R21" s="522"/>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18"/>
        <v>0.18749999999999997</v>
      </c>
      <c r="AX21" s="485"/>
      <c r="AY21" s="486">
        <f t="shared" si="19"/>
        <v>4.4999999999999991</v>
      </c>
      <c r="AZ21" s="487"/>
      <c r="BA21" s="477"/>
      <c r="BB21" s="478"/>
      <c r="BC21" s="477"/>
      <c r="BD21" s="478"/>
      <c r="BE21" s="477"/>
      <c r="BF21" s="478"/>
      <c r="BG21" s="477">
        <v>0.1875</v>
      </c>
      <c r="BH21" s="478"/>
      <c r="BI21" s="488"/>
      <c r="BJ21" s="489"/>
      <c r="BK21" s="477"/>
      <c r="BL21" s="478"/>
      <c r="BM21" s="479">
        <f t="shared" si="15"/>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4"/>
        <v>0</v>
      </c>
      <c r="P22" s="521"/>
      <c r="Q22" s="450">
        <f t="shared" si="20"/>
        <v>0</v>
      </c>
      <c r="R22" s="522"/>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18"/>
        <v>0.16666666666666663</v>
      </c>
      <c r="AX22" s="485"/>
      <c r="AY22" s="486">
        <f t="shared" si="19"/>
        <v>3.9999999999999991</v>
      </c>
      <c r="AZ22" s="487"/>
      <c r="BA22" s="477"/>
      <c r="BB22" s="478"/>
      <c r="BC22" s="477"/>
      <c r="BD22" s="478"/>
      <c r="BE22" s="477"/>
      <c r="BF22" s="478"/>
      <c r="BG22" s="477">
        <v>0.16666666666666666</v>
      </c>
      <c r="BH22" s="478"/>
      <c r="BI22" s="488"/>
      <c r="BJ22" s="489"/>
      <c r="BK22" s="477"/>
      <c r="BL22" s="478"/>
      <c r="BM22" s="479">
        <f t="shared" si="15"/>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4"/>
        <v>0</v>
      </c>
      <c r="P23" s="521"/>
      <c r="Q23" s="450">
        <f t="shared" ref="Q23:Q31" si="21">O23*24</f>
        <v>0</v>
      </c>
      <c r="R23" s="522"/>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18"/>
        <v>7.2916666666666685E-2</v>
      </c>
      <c r="AX23" s="485"/>
      <c r="AY23" s="486">
        <f t="shared" si="19"/>
        <v>1.7500000000000004</v>
      </c>
      <c r="AZ23" s="487"/>
      <c r="BA23" s="477"/>
      <c r="BB23" s="478"/>
      <c r="BC23" s="477"/>
      <c r="BD23" s="478"/>
      <c r="BE23" s="477"/>
      <c r="BF23" s="478"/>
      <c r="BG23" s="477">
        <v>7.2916666666666671E-2</v>
      </c>
      <c r="BH23" s="478"/>
      <c r="BI23" s="488"/>
      <c r="BJ23" s="489"/>
      <c r="BK23" s="477"/>
      <c r="BL23" s="478"/>
      <c r="BM23" s="479">
        <f t="shared" si="15"/>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4"/>
        <v>0</v>
      </c>
      <c r="P24" s="521"/>
      <c r="Q24" s="450">
        <f t="shared" si="21"/>
        <v>0</v>
      </c>
      <c r="R24" s="522"/>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18"/>
        <v>8.3333333333333315E-2</v>
      </c>
      <c r="AX24" s="485"/>
      <c r="AY24" s="486">
        <f t="shared" si="19"/>
        <v>1.9999999999999996</v>
      </c>
      <c r="AZ24" s="487"/>
      <c r="BA24" s="477"/>
      <c r="BB24" s="478"/>
      <c r="BC24" s="477"/>
      <c r="BD24" s="478"/>
      <c r="BE24" s="477"/>
      <c r="BF24" s="478"/>
      <c r="BG24" s="477"/>
      <c r="BH24" s="478"/>
      <c r="BI24" s="488"/>
      <c r="BJ24" s="489"/>
      <c r="BK24" s="477">
        <v>8.3333333333333329E-2</v>
      </c>
      <c r="BL24" s="478"/>
      <c r="BM24" s="479">
        <f t="shared" si="15"/>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4"/>
        <v>0</v>
      </c>
      <c r="P25" s="521"/>
      <c r="Q25" s="450">
        <f t="shared" si="21"/>
        <v>0</v>
      </c>
      <c r="R25" s="522"/>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18"/>
        <v>0.12499999999999994</v>
      </c>
      <c r="AX25" s="485"/>
      <c r="AY25" s="486">
        <f t="shared" si="19"/>
        <v>2.9999999999999987</v>
      </c>
      <c r="AZ25" s="487"/>
      <c r="BA25" s="477"/>
      <c r="BB25" s="478"/>
      <c r="BC25" s="477"/>
      <c r="BD25" s="478"/>
      <c r="BE25" s="477"/>
      <c r="BF25" s="478"/>
      <c r="BG25" s="477">
        <v>0.125</v>
      </c>
      <c r="BH25" s="478"/>
      <c r="BI25" s="488"/>
      <c r="BJ25" s="489"/>
      <c r="BK25" s="477"/>
      <c r="BL25" s="478"/>
      <c r="BM25" s="479">
        <f t="shared" si="15"/>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4"/>
        <v>0</v>
      </c>
      <c r="P26" s="521"/>
      <c r="Q26" s="450">
        <f t="shared" si="21"/>
        <v>0</v>
      </c>
      <c r="R26" s="522"/>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18"/>
        <v>0</v>
      </c>
      <c r="AX26" s="485"/>
      <c r="AY26" s="486">
        <f t="shared" si="19"/>
        <v>0</v>
      </c>
      <c r="AZ26" s="487"/>
      <c r="BA26" s="477"/>
      <c r="BB26" s="478"/>
      <c r="BC26" s="477"/>
      <c r="BD26" s="478"/>
      <c r="BE26" s="477"/>
      <c r="BF26" s="478"/>
      <c r="BG26" s="477"/>
      <c r="BH26" s="478"/>
      <c r="BI26" s="488"/>
      <c r="BJ26" s="489"/>
      <c r="BK26" s="477"/>
      <c r="BL26" s="478"/>
      <c r="BM26" s="479">
        <f t="shared" si="15"/>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4"/>
        <v>0</v>
      </c>
      <c r="P27" s="521"/>
      <c r="Q27" s="450">
        <f t="shared" si="21"/>
        <v>0</v>
      </c>
      <c r="R27" s="522"/>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18"/>
        <v>0</v>
      </c>
      <c r="AX27" s="485"/>
      <c r="AY27" s="486">
        <f t="shared" si="19"/>
        <v>0</v>
      </c>
      <c r="AZ27" s="487"/>
      <c r="BA27" s="477"/>
      <c r="BB27" s="478"/>
      <c r="BC27" s="477"/>
      <c r="BD27" s="478"/>
      <c r="BE27" s="477"/>
      <c r="BF27" s="478"/>
      <c r="BG27" s="477"/>
      <c r="BH27" s="478"/>
      <c r="BI27" s="488"/>
      <c r="BJ27" s="489"/>
      <c r="BK27" s="477"/>
      <c r="BL27" s="478"/>
      <c r="BM27" s="479">
        <f t="shared" si="15"/>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4"/>
        <v>0</v>
      </c>
      <c r="P28" s="521"/>
      <c r="Q28" s="450">
        <f t="shared" si="21"/>
        <v>0</v>
      </c>
      <c r="R28" s="522"/>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18"/>
        <v>0</v>
      </c>
      <c r="AX28" s="485"/>
      <c r="AY28" s="486">
        <f t="shared" si="19"/>
        <v>0</v>
      </c>
      <c r="AZ28" s="487"/>
      <c r="BA28" s="477"/>
      <c r="BB28" s="478"/>
      <c r="BC28" s="477"/>
      <c r="BD28" s="478"/>
      <c r="BE28" s="477"/>
      <c r="BF28" s="478"/>
      <c r="BG28" s="477"/>
      <c r="BH28" s="478"/>
      <c r="BI28" s="488"/>
      <c r="BJ28" s="489"/>
      <c r="BK28" s="477"/>
      <c r="BL28" s="478"/>
      <c r="BM28" s="479">
        <f t="shared" si="15"/>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4"/>
        <v>0</v>
      </c>
      <c r="P29" s="521"/>
      <c r="Q29" s="450">
        <f t="shared" si="21"/>
        <v>0</v>
      </c>
      <c r="R29" s="522"/>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18"/>
        <v>0</v>
      </c>
      <c r="AX29" s="485"/>
      <c r="AY29" s="486">
        <f t="shared" si="19"/>
        <v>0</v>
      </c>
      <c r="AZ29" s="487"/>
      <c r="BA29" s="477"/>
      <c r="BB29" s="478"/>
      <c r="BC29" s="477"/>
      <c r="BD29" s="478"/>
      <c r="BE29" s="477"/>
      <c r="BF29" s="478"/>
      <c r="BG29" s="477"/>
      <c r="BH29" s="478"/>
      <c r="BI29" s="488"/>
      <c r="BJ29" s="489"/>
      <c r="BK29" s="477"/>
      <c r="BL29" s="478"/>
      <c r="BM29" s="479">
        <f t="shared" si="15"/>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4"/>
        <v>0</v>
      </c>
      <c r="P30" s="521"/>
      <c r="Q30" s="450">
        <f t="shared" si="21"/>
        <v>0</v>
      </c>
      <c r="R30" s="522"/>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18"/>
        <v>0</v>
      </c>
      <c r="AX30" s="485"/>
      <c r="AY30" s="486">
        <f t="shared" si="19"/>
        <v>0</v>
      </c>
      <c r="AZ30" s="487"/>
      <c r="BA30" s="477"/>
      <c r="BB30" s="478"/>
      <c r="BC30" s="477"/>
      <c r="BD30" s="478"/>
      <c r="BE30" s="477"/>
      <c r="BF30" s="478"/>
      <c r="BG30" s="477"/>
      <c r="BH30" s="478"/>
      <c r="BI30" s="488"/>
      <c r="BJ30" s="489"/>
      <c r="BK30" s="477"/>
      <c r="BL30" s="478"/>
      <c r="BM30" s="479">
        <f t="shared" si="15"/>
        <v>0</v>
      </c>
      <c r="BN30" s="480"/>
      <c r="BO30" s="22"/>
      <c r="BP30" s="3"/>
    </row>
    <row r="31" spans="1:113" ht="18" customHeight="1">
      <c r="A31" s="1"/>
      <c r="B31" s="22"/>
      <c r="C31" s="490"/>
      <c r="D31" s="491"/>
      <c r="E31" s="491"/>
      <c r="F31" s="491"/>
      <c r="G31" s="491"/>
      <c r="H31" s="492"/>
      <c r="I31" s="488"/>
      <c r="J31" s="489"/>
      <c r="K31" s="488"/>
      <c r="L31" s="489"/>
      <c r="M31" s="552"/>
      <c r="N31" s="553"/>
      <c r="O31" s="520">
        <f t="shared" si="14"/>
        <v>0</v>
      </c>
      <c r="P31" s="521"/>
      <c r="Q31" s="450">
        <f t="shared" si="21"/>
        <v>0</v>
      </c>
      <c r="R31" s="522"/>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18"/>
        <v>0</v>
      </c>
      <c r="AX31" s="485"/>
      <c r="AY31" s="486">
        <f t="shared" si="19"/>
        <v>0</v>
      </c>
      <c r="AZ31" s="487"/>
      <c r="BA31" s="477"/>
      <c r="BB31" s="478"/>
      <c r="BC31" s="477"/>
      <c r="BD31" s="478"/>
      <c r="BE31" s="477"/>
      <c r="BF31" s="478"/>
      <c r="BG31" s="477"/>
      <c r="BH31" s="478"/>
      <c r="BI31" s="488"/>
      <c r="BJ31" s="489"/>
      <c r="BK31" s="477"/>
      <c r="BL31" s="478"/>
      <c r="BM31" s="479">
        <f t="shared" si="15"/>
        <v>0</v>
      </c>
      <c r="BN31" s="480"/>
      <c r="BO31" s="22"/>
      <c r="BP31" s="3"/>
    </row>
    <row r="32" spans="1:113" ht="18" customHeight="1">
      <c r="A32" s="1"/>
      <c r="B32" s="22"/>
      <c r="C32" s="490"/>
      <c r="D32" s="491"/>
      <c r="E32" s="491"/>
      <c r="F32" s="491"/>
      <c r="G32" s="491"/>
      <c r="H32" s="492"/>
      <c r="I32" s="488"/>
      <c r="J32" s="489"/>
      <c r="K32" s="488"/>
      <c r="L32" s="489"/>
      <c r="M32" s="552"/>
      <c r="N32" s="553"/>
      <c r="O32" s="520">
        <f t="shared" si="14"/>
        <v>0</v>
      </c>
      <c r="P32" s="521"/>
      <c r="Q32" s="450">
        <f t="shared" ref="Q32:Q41" si="22">O32*24</f>
        <v>0</v>
      </c>
      <c r="R32" s="522"/>
      <c r="S32" s="488"/>
      <c r="T32" s="489"/>
      <c r="U32" s="488"/>
      <c r="V32" s="489"/>
      <c r="W32" s="488"/>
      <c r="X32" s="489"/>
      <c r="Y32" s="488"/>
      <c r="Z32" s="489"/>
      <c r="AA32" s="488"/>
      <c r="AB32" s="489"/>
      <c r="AC32" s="488"/>
      <c r="AD32" s="489"/>
      <c r="AE32" s="520">
        <f>VALUE(TEXT(SUM(S32:AD32),"h:mm"))</f>
        <v>0</v>
      </c>
      <c r="AF32" s="521"/>
      <c r="AG32" s="22"/>
      <c r="AH32" s="1"/>
      <c r="AI32" s="3"/>
      <c r="AJ32" s="22"/>
      <c r="AK32" s="481"/>
      <c r="AL32" s="482"/>
      <c r="AM32" s="482"/>
      <c r="AN32" s="482"/>
      <c r="AO32" s="482"/>
      <c r="AP32" s="483"/>
      <c r="AQ32" s="477"/>
      <c r="AR32" s="478"/>
      <c r="AS32" s="477"/>
      <c r="AT32" s="478"/>
      <c r="AU32" s="477"/>
      <c r="AV32" s="478"/>
      <c r="AW32" s="484">
        <f t="shared" si="18"/>
        <v>0</v>
      </c>
      <c r="AX32" s="485"/>
      <c r="AY32" s="486">
        <f t="shared" si="19"/>
        <v>0</v>
      </c>
      <c r="AZ32" s="487"/>
      <c r="BA32" s="477"/>
      <c r="BB32" s="478"/>
      <c r="BC32" s="477"/>
      <c r="BD32" s="478"/>
      <c r="BE32" s="477"/>
      <c r="BF32" s="478"/>
      <c r="BG32" s="477"/>
      <c r="BH32" s="478"/>
      <c r="BI32" s="488"/>
      <c r="BJ32" s="489"/>
      <c r="BK32" s="477"/>
      <c r="BL32" s="478"/>
      <c r="BM32" s="479">
        <f t="shared" si="15"/>
        <v>0</v>
      </c>
      <c r="BN32" s="480"/>
      <c r="BO32" s="22"/>
      <c r="BP32" s="3"/>
    </row>
    <row r="33" spans="1:93" ht="18" customHeight="1">
      <c r="A33" s="1"/>
      <c r="B33" s="22"/>
      <c r="C33" s="490"/>
      <c r="D33" s="491"/>
      <c r="E33" s="491"/>
      <c r="F33" s="491"/>
      <c r="G33" s="491"/>
      <c r="H33" s="492"/>
      <c r="I33" s="488"/>
      <c r="J33" s="489"/>
      <c r="K33" s="488"/>
      <c r="L33" s="489"/>
      <c r="M33" s="552"/>
      <c r="N33" s="553"/>
      <c r="O33" s="520">
        <f t="shared" si="14"/>
        <v>0</v>
      </c>
      <c r="P33" s="521"/>
      <c r="Q33" s="450">
        <f t="shared" si="22"/>
        <v>0</v>
      </c>
      <c r="R33" s="522"/>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18"/>
        <v>0</v>
      </c>
      <c r="AX33" s="485"/>
      <c r="AY33" s="486">
        <f t="shared" si="19"/>
        <v>0</v>
      </c>
      <c r="AZ33" s="487"/>
      <c r="BA33" s="477"/>
      <c r="BB33" s="478"/>
      <c r="BC33" s="477"/>
      <c r="BD33" s="478"/>
      <c r="BE33" s="477"/>
      <c r="BF33" s="478"/>
      <c r="BG33" s="477"/>
      <c r="BH33" s="478"/>
      <c r="BI33" s="488"/>
      <c r="BJ33" s="489"/>
      <c r="BK33" s="477"/>
      <c r="BL33" s="478"/>
      <c r="BM33" s="479">
        <f t="shared" si="15"/>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ref="O34:O63" si="23">VALUE(TEXT(K34-I34-M34,"h:mm"))</f>
        <v>0</v>
      </c>
      <c r="P34" s="521"/>
      <c r="Q34" s="450">
        <f t="shared" si="22"/>
        <v>0</v>
      </c>
      <c r="R34" s="522"/>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18"/>
        <v>0</v>
      </c>
      <c r="AX34" s="485"/>
      <c r="AY34" s="486">
        <f t="shared" si="19"/>
        <v>0</v>
      </c>
      <c r="AZ34" s="487"/>
      <c r="BA34" s="477"/>
      <c r="BB34" s="478"/>
      <c r="BC34" s="477"/>
      <c r="BD34" s="478"/>
      <c r="BE34" s="477"/>
      <c r="BF34" s="478"/>
      <c r="BG34" s="477"/>
      <c r="BH34" s="478"/>
      <c r="BI34" s="488"/>
      <c r="BJ34" s="489"/>
      <c r="BK34" s="477"/>
      <c r="BL34" s="478"/>
      <c r="BM34" s="479">
        <f t="shared" si="15"/>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23"/>
        <v>0</v>
      </c>
      <c r="P35" s="521"/>
      <c r="Q35" s="450">
        <f t="shared" si="22"/>
        <v>0</v>
      </c>
      <c r="R35" s="522"/>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18"/>
        <v>0</v>
      </c>
      <c r="AX35" s="485"/>
      <c r="AY35" s="486">
        <f t="shared" si="19"/>
        <v>0</v>
      </c>
      <c r="AZ35" s="487"/>
      <c r="BA35" s="477"/>
      <c r="BB35" s="478"/>
      <c r="BC35" s="477"/>
      <c r="BD35" s="478"/>
      <c r="BE35" s="477"/>
      <c r="BF35" s="478"/>
      <c r="BG35" s="477"/>
      <c r="BH35" s="478"/>
      <c r="BI35" s="488"/>
      <c r="BJ35" s="489"/>
      <c r="BK35" s="477"/>
      <c r="BL35" s="478"/>
      <c r="BM35" s="479">
        <f t="shared" si="15"/>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23"/>
        <v>0</v>
      </c>
      <c r="P36" s="521"/>
      <c r="Q36" s="450">
        <f t="shared" si="22"/>
        <v>0</v>
      </c>
      <c r="R36" s="522"/>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18"/>
        <v>0</v>
      </c>
      <c r="AX36" s="485"/>
      <c r="AY36" s="486">
        <f t="shared" si="19"/>
        <v>0</v>
      </c>
      <c r="AZ36" s="487"/>
      <c r="BA36" s="477"/>
      <c r="BB36" s="478"/>
      <c r="BC36" s="477"/>
      <c r="BD36" s="478"/>
      <c r="BE36" s="477"/>
      <c r="BF36" s="478"/>
      <c r="BG36" s="477"/>
      <c r="BH36" s="478"/>
      <c r="BI36" s="488"/>
      <c r="BJ36" s="489"/>
      <c r="BK36" s="477"/>
      <c r="BL36" s="478"/>
      <c r="BM36" s="479">
        <f t="shared" si="15"/>
        <v>0</v>
      </c>
      <c r="BN36" s="480"/>
      <c r="BO36" s="22"/>
      <c r="BP36" s="3"/>
    </row>
    <row r="37" spans="1:93" ht="18" customHeight="1">
      <c r="A37" s="1"/>
      <c r="B37" s="22"/>
      <c r="C37" s="490"/>
      <c r="D37" s="491"/>
      <c r="E37" s="491"/>
      <c r="F37" s="491"/>
      <c r="G37" s="491"/>
      <c r="H37" s="492"/>
      <c r="I37" s="488"/>
      <c r="J37" s="489"/>
      <c r="K37" s="488"/>
      <c r="L37" s="489"/>
      <c r="M37" s="552"/>
      <c r="N37" s="553"/>
      <c r="O37" s="520">
        <f t="shared" si="23"/>
        <v>0</v>
      </c>
      <c r="P37" s="521"/>
      <c r="Q37" s="450">
        <f t="shared" si="22"/>
        <v>0</v>
      </c>
      <c r="R37" s="522"/>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18"/>
        <v>0</v>
      </c>
      <c r="AX37" s="485"/>
      <c r="AY37" s="486">
        <f t="shared" si="19"/>
        <v>0</v>
      </c>
      <c r="AZ37" s="487"/>
      <c r="BA37" s="477"/>
      <c r="BB37" s="478"/>
      <c r="BC37" s="477"/>
      <c r="BD37" s="478"/>
      <c r="BE37" s="477"/>
      <c r="BF37" s="478"/>
      <c r="BG37" s="477"/>
      <c r="BH37" s="478"/>
      <c r="BI37" s="488"/>
      <c r="BJ37" s="489"/>
      <c r="BK37" s="477"/>
      <c r="BL37" s="478"/>
      <c r="BM37" s="479">
        <f t="shared" si="15"/>
        <v>0</v>
      </c>
      <c r="BN37" s="480"/>
      <c r="BO37" s="22"/>
      <c r="BP37" s="3"/>
    </row>
    <row r="38" spans="1:93" ht="18" customHeight="1">
      <c r="A38" s="1"/>
      <c r="B38" s="22"/>
      <c r="C38" s="490"/>
      <c r="D38" s="491"/>
      <c r="E38" s="491"/>
      <c r="F38" s="491"/>
      <c r="G38" s="491"/>
      <c r="H38" s="492"/>
      <c r="I38" s="488"/>
      <c r="J38" s="489"/>
      <c r="K38" s="488"/>
      <c r="L38" s="489"/>
      <c r="M38" s="552"/>
      <c r="N38" s="553"/>
      <c r="O38" s="520">
        <f t="shared" si="23"/>
        <v>0</v>
      </c>
      <c r="P38" s="521"/>
      <c r="Q38" s="450">
        <f t="shared" si="22"/>
        <v>0</v>
      </c>
      <c r="R38" s="522"/>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18"/>
        <v>0</v>
      </c>
      <c r="AX38" s="485"/>
      <c r="AY38" s="486">
        <f t="shared" si="19"/>
        <v>0</v>
      </c>
      <c r="AZ38" s="487"/>
      <c r="BA38" s="477"/>
      <c r="BB38" s="478"/>
      <c r="BC38" s="477"/>
      <c r="BD38" s="478"/>
      <c r="BE38" s="477"/>
      <c r="BF38" s="478"/>
      <c r="BG38" s="477"/>
      <c r="BH38" s="478"/>
      <c r="BI38" s="488"/>
      <c r="BJ38" s="489"/>
      <c r="BK38" s="477"/>
      <c r="BL38" s="478"/>
      <c r="BM38" s="479">
        <f t="shared" si="15"/>
        <v>0</v>
      </c>
      <c r="BN38" s="480"/>
      <c r="BO38" s="22"/>
      <c r="BP38" s="3"/>
    </row>
    <row r="39" spans="1:93" ht="18" customHeight="1">
      <c r="A39" s="1"/>
      <c r="B39" s="22"/>
      <c r="C39" s="490"/>
      <c r="D39" s="491"/>
      <c r="E39" s="491"/>
      <c r="F39" s="491"/>
      <c r="G39" s="491"/>
      <c r="H39" s="492"/>
      <c r="I39" s="488"/>
      <c r="J39" s="489"/>
      <c r="K39" s="488"/>
      <c r="L39" s="489"/>
      <c r="M39" s="552"/>
      <c r="N39" s="553"/>
      <c r="O39" s="520">
        <f t="shared" si="23"/>
        <v>0</v>
      </c>
      <c r="P39" s="521"/>
      <c r="Q39" s="450">
        <f t="shared" si="22"/>
        <v>0</v>
      </c>
      <c r="R39" s="522"/>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18"/>
        <v>0</v>
      </c>
      <c r="AX39" s="485"/>
      <c r="AY39" s="486">
        <f t="shared" si="19"/>
        <v>0</v>
      </c>
      <c r="AZ39" s="487"/>
      <c r="BA39" s="477"/>
      <c r="BB39" s="478"/>
      <c r="BC39" s="477"/>
      <c r="BD39" s="478"/>
      <c r="BE39" s="477"/>
      <c r="BF39" s="478"/>
      <c r="BG39" s="477"/>
      <c r="BH39" s="478"/>
      <c r="BI39" s="488"/>
      <c r="BJ39" s="489"/>
      <c r="BK39" s="477"/>
      <c r="BL39" s="478"/>
      <c r="BM39" s="479">
        <f t="shared" si="15"/>
        <v>0</v>
      </c>
      <c r="BN39" s="480"/>
      <c r="BO39" s="22"/>
      <c r="BP39" s="3"/>
    </row>
    <row r="40" spans="1:93" ht="18" customHeight="1">
      <c r="A40" s="1"/>
      <c r="B40" s="22"/>
      <c r="C40" s="490"/>
      <c r="D40" s="491"/>
      <c r="E40" s="491"/>
      <c r="F40" s="491"/>
      <c r="G40" s="491"/>
      <c r="H40" s="492"/>
      <c r="I40" s="488"/>
      <c r="J40" s="489"/>
      <c r="K40" s="488"/>
      <c r="L40" s="489"/>
      <c r="M40" s="552"/>
      <c r="N40" s="553"/>
      <c r="O40" s="520">
        <f t="shared" si="23"/>
        <v>0</v>
      </c>
      <c r="P40" s="521"/>
      <c r="Q40" s="450">
        <f t="shared" si="22"/>
        <v>0</v>
      </c>
      <c r="R40" s="522"/>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18"/>
        <v>0</v>
      </c>
      <c r="AX40" s="485"/>
      <c r="AY40" s="486">
        <f t="shared" si="19"/>
        <v>0</v>
      </c>
      <c r="AZ40" s="487"/>
      <c r="BA40" s="477"/>
      <c r="BB40" s="478"/>
      <c r="BC40" s="477"/>
      <c r="BD40" s="478"/>
      <c r="BE40" s="477"/>
      <c r="BF40" s="478"/>
      <c r="BG40" s="477"/>
      <c r="BH40" s="478"/>
      <c r="BI40" s="488"/>
      <c r="BJ40" s="489"/>
      <c r="BK40" s="477"/>
      <c r="BL40" s="478"/>
      <c r="BM40" s="479">
        <f t="shared" si="15"/>
        <v>0</v>
      </c>
      <c r="BN40" s="480"/>
      <c r="BO40" s="22"/>
      <c r="BP40" s="3"/>
    </row>
    <row r="41" spans="1:93" ht="18" customHeight="1">
      <c r="A41" s="1"/>
      <c r="B41" s="22"/>
      <c r="C41" s="490"/>
      <c r="D41" s="491"/>
      <c r="E41" s="491"/>
      <c r="F41" s="491"/>
      <c r="G41" s="491"/>
      <c r="H41" s="492"/>
      <c r="I41" s="488"/>
      <c r="J41" s="489"/>
      <c r="K41" s="488"/>
      <c r="L41" s="489"/>
      <c r="M41" s="552"/>
      <c r="N41" s="553"/>
      <c r="O41" s="520">
        <f t="shared" si="23"/>
        <v>0</v>
      </c>
      <c r="P41" s="521"/>
      <c r="Q41" s="450">
        <f t="shared" si="22"/>
        <v>0</v>
      </c>
      <c r="R41" s="522"/>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18"/>
        <v>0</v>
      </c>
      <c r="AX41" s="485"/>
      <c r="AY41" s="486">
        <f t="shared" si="19"/>
        <v>0</v>
      </c>
      <c r="AZ41" s="487"/>
      <c r="BA41" s="477"/>
      <c r="BB41" s="478"/>
      <c r="BC41" s="477"/>
      <c r="BD41" s="478"/>
      <c r="BE41" s="477"/>
      <c r="BF41" s="478"/>
      <c r="BG41" s="477"/>
      <c r="BH41" s="478"/>
      <c r="BI41" s="488"/>
      <c r="BJ41" s="489"/>
      <c r="BK41" s="477"/>
      <c r="BL41" s="478"/>
      <c r="BM41" s="479">
        <f t="shared" si="15"/>
        <v>0</v>
      </c>
      <c r="BN41" s="480"/>
      <c r="BO41" s="22"/>
      <c r="BP41" s="3"/>
    </row>
    <row r="42" spans="1:93" ht="18" customHeight="1">
      <c r="A42" s="1"/>
      <c r="B42" s="22"/>
      <c r="C42" s="490"/>
      <c r="D42" s="491"/>
      <c r="E42" s="491"/>
      <c r="F42" s="491"/>
      <c r="G42" s="491"/>
      <c r="H42" s="492"/>
      <c r="I42" s="488"/>
      <c r="J42" s="489"/>
      <c r="K42" s="488"/>
      <c r="L42" s="489"/>
      <c r="M42" s="552"/>
      <c r="N42" s="553"/>
      <c r="O42" s="520">
        <f t="shared" si="23"/>
        <v>0</v>
      </c>
      <c r="P42" s="521"/>
      <c r="Q42" s="450">
        <f t="shared" ref="Q42:Q63" si="24">O42*24</f>
        <v>0</v>
      </c>
      <c r="R42" s="522"/>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18"/>
        <v>0</v>
      </c>
      <c r="AX42" s="485"/>
      <c r="AY42" s="486">
        <f t="shared" si="19"/>
        <v>0</v>
      </c>
      <c r="AZ42" s="487"/>
      <c r="BA42" s="477"/>
      <c r="BB42" s="478"/>
      <c r="BC42" s="477"/>
      <c r="BD42" s="478"/>
      <c r="BE42" s="477"/>
      <c r="BF42" s="478"/>
      <c r="BG42" s="477"/>
      <c r="BH42" s="478"/>
      <c r="BI42" s="488"/>
      <c r="BJ42" s="489"/>
      <c r="BK42" s="477"/>
      <c r="BL42" s="478"/>
      <c r="BM42" s="479">
        <f t="shared" si="15"/>
        <v>0</v>
      </c>
      <c r="BN42" s="480"/>
      <c r="BO42" s="22"/>
      <c r="BP42" s="3"/>
    </row>
    <row r="43" spans="1:93" ht="18" customHeight="1">
      <c r="A43" s="1"/>
      <c r="B43" s="22"/>
      <c r="C43" s="490"/>
      <c r="D43" s="491"/>
      <c r="E43" s="491"/>
      <c r="F43" s="491"/>
      <c r="G43" s="491"/>
      <c r="H43" s="492"/>
      <c r="I43" s="488"/>
      <c r="J43" s="489"/>
      <c r="K43" s="488"/>
      <c r="L43" s="489"/>
      <c r="M43" s="552"/>
      <c r="N43" s="553"/>
      <c r="O43" s="520">
        <f t="shared" si="23"/>
        <v>0</v>
      </c>
      <c r="P43" s="521"/>
      <c r="Q43" s="450">
        <f t="shared" si="24"/>
        <v>0</v>
      </c>
      <c r="R43" s="522"/>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18"/>
        <v>0</v>
      </c>
      <c r="AX43" s="485"/>
      <c r="AY43" s="486">
        <f t="shared" si="19"/>
        <v>0</v>
      </c>
      <c r="AZ43" s="487"/>
      <c r="BA43" s="477"/>
      <c r="BB43" s="478"/>
      <c r="BC43" s="477"/>
      <c r="BD43" s="478"/>
      <c r="BE43" s="477"/>
      <c r="BF43" s="478"/>
      <c r="BG43" s="477"/>
      <c r="BH43" s="478"/>
      <c r="BI43" s="488"/>
      <c r="BJ43" s="489"/>
      <c r="BK43" s="477"/>
      <c r="BL43" s="478"/>
      <c r="BM43" s="479">
        <f t="shared" si="15"/>
        <v>0</v>
      </c>
      <c r="BN43" s="480"/>
      <c r="BO43" s="22"/>
      <c r="BP43" s="3"/>
    </row>
    <row r="44" spans="1:93" ht="18" customHeight="1">
      <c r="A44" s="1"/>
      <c r="B44" s="22"/>
      <c r="C44" s="490"/>
      <c r="D44" s="491"/>
      <c r="E44" s="491"/>
      <c r="F44" s="491"/>
      <c r="G44" s="491"/>
      <c r="H44" s="492"/>
      <c r="I44" s="488"/>
      <c r="J44" s="489"/>
      <c r="K44" s="488"/>
      <c r="L44" s="489"/>
      <c r="M44" s="552"/>
      <c r="N44" s="553"/>
      <c r="O44" s="520">
        <f t="shared" si="23"/>
        <v>0</v>
      </c>
      <c r="P44" s="521"/>
      <c r="Q44" s="450">
        <f t="shared" si="24"/>
        <v>0</v>
      </c>
      <c r="R44" s="522"/>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18"/>
        <v>0</v>
      </c>
      <c r="AX44" s="485"/>
      <c r="AY44" s="486">
        <f t="shared" si="19"/>
        <v>0</v>
      </c>
      <c r="AZ44" s="487"/>
      <c r="BA44" s="477"/>
      <c r="BB44" s="478"/>
      <c r="BC44" s="477"/>
      <c r="BD44" s="478"/>
      <c r="BE44" s="477"/>
      <c r="BF44" s="478"/>
      <c r="BG44" s="477"/>
      <c r="BH44" s="478"/>
      <c r="BI44" s="488"/>
      <c r="BJ44" s="489"/>
      <c r="BK44" s="477"/>
      <c r="BL44" s="478"/>
      <c r="BM44" s="479">
        <f t="shared" si="15"/>
        <v>0</v>
      </c>
      <c r="BN44" s="480"/>
      <c r="BO44" s="22"/>
      <c r="BP44" s="3"/>
    </row>
    <row r="45" spans="1:93" ht="18" customHeight="1">
      <c r="A45" s="1"/>
      <c r="B45" s="22"/>
      <c r="C45" s="490"/>
      <c r="D45" s="491"/>
      <c r="E45" s="491"/>
      <c r="F45" s="491"/>
      <c r="G45" s="491"/>
      <c r="H45" s="492"/>
      <c r="I45" s="488"/>
      <c r="J45" s="489"/>
      <c r="K45" s="488"/>
      <c r="L45" s="489"/>
      <c r="M45" s="552"/>
      <c r="N45" s="553"/>
      <c r="O45" s="520">
        <f t="shared" si="23"/>
        <v>0</v>
      </c>
      <c r="P45" s="521"/>
      <c r="Q45" s="450">
        <f t="shared" si="24"/>
        <v>0</v>
      </c>
      <c r="R45" s="522"/>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18"/>
        <v>0</v>
      </c>
      <c r="AX45" s="485"/>
      <c r="AY45" s="486">
        <f t="shared" si="19"/>
        <v>0</v>
      </c>
      <c r="AZ45" s="487"/>
      <c r="BA45" s="477"/>
      <c r="BB45" s="478"/>
      <c r="BC45" s="477"/>
      <c r="BD45" s="478"/>
      <c r="BE45" s="477"/>
      <c r="BF45" s="478"/>
      <c r="BG45" s="477"/>
      <c r="BH45" s="478"/>
      <c r="BI45" s="488"/>
      <c r="BJ45" s="489"/>
      <c r="BK45" s="477"/>
      <c r="BL45" s="478"/>
      <c r="BM45" s="479">
        <f t="shared" si="15"/>
        <v>0</v>
      </c>
      <c r="BN45" s="480"/>
      <c r="BO45" s="22"/>
      <c r="BP45" s="3"/>
    </row>
    <row r="46" spans="1:93" ht="18" customHeight="1">
      <c r="A46" s="1"/>
      <c r="B46" s="22"/>
      <c r="C46" s="490"/>
      <c r="D46" s="491"/>
      <c r="E46" s="491"/>
      <c r="F46" s="491"/>
      <c r="G46" s="491"/>
      <c r="H46" s="492"/>
      <c r="I46" s="488"/>
      <c r="J46" s="489"/>
      <c r="K46" s="488"/>
      <c r="L46" s="489"/>
      <c r="M46" s="552"/>
      <c r="N46" s="553"/>
      <c r="O46" s="520">
        <f t="shared" si="23"/>
        <v>0</v>
      </c>
      <c r="P46" s="521"/>
      <c r="Q46" s="450">
        <f t="shared" si="24"/>
        <v>0</v>
      </c>
      <c r="R46" s="522"/>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18"/>
        <v>0</v>
      </c>
      <c r="AX46" s="485"/>
      <c r="AY46" s="486">
        <f t="shared" si="19"/>
        <v>0</v>
      </c>
      <c r="AZ46" s="487"/>
      <c r="BA46" s="477"/>
      <c r="BB46" s="478"/>
      <c r="BC46" s="477"/>
      <c r="BD46" s="478"/>
      <c r="BE46" s="477"/>
      <c r="BF46" s="478"/>
      <c r="BG46" s="477"/>
      <c r="BH46" s="478"/>
      <c r="BI46" s="488"/>
      <c r="BJ46" s="489"/>
      <c r="BK46" s="477"/>
      <c r="BL46" s="478"/>
      <c r="BM46" s="479">
        <f t="shared" si="15"/>
        <v>0</v>
      </c>
      <c r="BN46" s="480"/>
      <c r="BO46" s="22"/>
      <c r="BP46" s="3"/>
    </row>
    <row r="47" spans="1:93" ht="18" customHeight="1">
      <c r="A47" s="1"/>
      <c r="B47" s="22"/>
      <c r="C47" s="490"/>
      <c r="D47" s="491"/>
      <c r="E47" s="491"/>
      <c r="F47" s="491"/>
      <c r="G47" s="491"/>
      <c r="H47" s="492"/>
      <c r="I47" s="488"/>
      <c r="J47" s="489"/>
      <c r="K47" s="488"/>
      <c r="L47" s="489"/>
      <c r="M47" s="552"/>
      <c r="N47" s="553"/>
      <c r="O47" s="520">
        <f t="shared" si="23"/>
        <v>0</v>
      </c>
      <c r="P47" s="521"/>
      <c r="Q47" s="450">
        <f t="shared" si="24"/>
        <v>0</v>
      </c>
      <c r="R47" s="522"/>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18"/>
        <v>0</v>
      </c>
      <c r="AX47" s="485"/>
      <c r="AY47" s="486">
        <f t="shared" si="19"/>
        <v>0</v>
      </c>
      <c r="AZ47" s="487"/>
      <c r="BA47" s="477"/>
      <c r="BB47" s="478"/>
      <c r="BC47" s="477"/>
      <c r="BD47" s="478"/>
      <c r="BE47" s="477"/>
      <c r="BF47" s="478"/>
      <c r="BG47" s="477"/>
      <c r="BH47" s="478"/>
      <c r="BI47" s="488"/>
      <c r="BJ47" s="489"/>
      <c r="BK47" s="477"/>
      <c r="BL47" s="478"/>
      <c r="BM47" s="479">
        <f t="shared" si="15"/>
        <v>0</v>
      </c>
      <c r="BN47" s="480"/>
      <c r="BO47" s="22"/>
      <c r="BP47" s="3"/>
    </row>
    <row r="48" spans="1:93" ht="18" customHeight="1">
      <c r="A48" s="1"/>
      <c r="B48" s="22"/>
      <c r="C48" s="490"/>
      <c r="D48" s="491"/>
      <c r="E48" s="491"/>
      <c r="F48" s="491"/>
      <c r="G48" s="491"/>
      <c r="H48" s="492"/>
      <c r="I48" s="488"/>
      <c r="J48" s="489"/>
      <c r="K48" s="488"/>
      <c r="L48" s="489"/>
      <c r="M48" s="552"/>
      <c r="N48" s="553"/>
      <c r="O48" s="520">
        <f t="shared" si="23"/>
        <v>0</v>
      </c>
      <c r="P48" s="521"/>
      <c r="Q48" s="450">
        <f t="shared" si="24"/>
        <v>0</v>
      </c>
      <c r="R48" s="522"/>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18"/>
        <v>0</v>
      </c>
      <c r="AX48" s="485"/>
      <c r="AY48" s="486">
        <f t="shared" si="19"/>
        <v>0</v>
      </c>
      <c r="AZ48" s="487"/>
      <c r="BA48" s="477"/>
      <c r="BB48" s="478"/>
      <c r="BC48" s="477"/>
      <c r="BD48" s="478"/>
      <c r="BE48" s="477"/>
      <c r="BF48" s="478"/>
      <c r="BG48" s="477"/>
      <c r="BH48" s="478"/>
      <c r="BI48" s="488"/>
      <c r="BJ48" s="489"/>
      <c r="BK48" s="477"/>
      <c r="BL48" s="478"/>
      <c r="BM48" s="479">
        <f t="shared" si="15"/>
        <v>0</v>
      </c>
      <c r="BN48" s="480"/>
      <c r="BO48" s="22"/>
      <c r="BP48" s="3"/>
    </row>
    <row r="49" spans="1:68" ht="15" hidden="1" customHeight="1">
      <c r="A49" s="1"/>
      <c r="B49" s="22"/>
      <c r="C49" s="517"/>
      <c r="D49" s="518"/>
      <c r="E49" s="518"/>
      <c r="F49" s="518"/>
      <c r="G49" s="518"/>
      <c r="H49" s="519"/>
      <c r="I49" s="548"/>
      <c r="J49" s="549"/>
      <c r="K49" s="548"/>
      <c r="L49" s="549"/>
      <c r="M49" s="550"/>
      <c r="N49" s="551"/>
      <c r="O49" s="466">
        <f t="shared" si="23"/>
        <v>0</v>
      </c>
      <c r="P49" s="467"/>
      <c r="Q49" s="536">
        <f t="shared" si="24"/>
        <v>0</v>
      </c>
      <c r="R49" s="538"/>
      <c r="S49" s="475"/>
      <c r="T49" s="476"/>
      <c r="U49" s="475"/>
      <c r="V49" s="476"/>
      <c r="W49" s="475"/>
      <c r="X49" s="476"/>
      <c r="Y49" s="475"/>
      <c r="Z49" s="476"/>
      <c r="AA49" s="475"/>
      <c r="AB49" s="476"/>
      <c r="AC49" s="475"/>
      <c r="AD49" s="476"/>
      <c r="AE49" s="466">
        <f t="shared" ref="AE49:AE63" si="25">VALUE(TEXT(SUM(S49:AB49),"h:mm"))</f>
        <v>0</v>
      </c>
      <c r="AF49" s="467"/>
      <c r="AG49" s="22"/>
      <c r="AH49" s="1"/>
      <c r="AI49" s="3"/>
      <c r="AJ49" s="22"/>
      <c r="AK49" s="468"/>
      <c r="AL49" s="469"/>
      <c r="AM49" s="469"/>
      <c r="AN49" s="469"/>
      <c r="AO49" s="469"/>
      <c r="AP49" s="470"/>
      <c r="AQ49" s="464"/>
      <c r="AR49" s="465"/>
      <c r="AS49" s="464"/>
      <c r="AT49" s="465"/>
      <c r="AU49" s="464"/>
      <c r="AV49" s="465"/>
      <c r="AW49" s="471">
        <f t="shared" si="18"/>
        <v>0</v>
      </c>
      <c r="AX49" s="472"/>
      <c r="AY49" s="473">
        <f t="shared" si="19"/>
        <v>0</v>
      </c>
      <c r="AZ49" s="474"/>
      <c r="BA49" s="464"/>
      <c r="BB49" s="465"/>
      <c r="BC49" s="464"/>
      <c r="BD49" s="465"/>
      <c r="BE49" s="464"/>
      <c r="BF49" s="465"/>
      <c r="BG49" s="464"/>
      <c r="BH49" s="465"/>
      <c r="BI49" s="475"/>
      <c r="BJ49" s="476"/>
      <c r="BK49" s="464"/>
      <c r="BL49" s="465"/>
      <c r="BM49" s="466">
        <f t="shared" si="15"/>
        <v>0</v>
      </c>
      <c r="BN49" s="467"/>
      <c r="BO49" s="22"/>
      <c r="BP49" s="3"/>
    </row>
    <row r="50" spans="1:68" ht="15" hidden="1" customHeight="1">
      <c r="A50" s="1"/>
      <c r="B50" s="22"/>
      <c r="C50" s="517"/>
      <c r="D50" s="518"/>
      <c r="E50" s="518"/>
      <c r="F50" s="518"/>
      <c r="G50" s="518"/>
      <c r="H50" s="519"/>
      <c r="I50" s="548"/>
      <c r="J50" s="549"/>
      <c r="K50" s="548"/>
      <c r="L50" s="549"/>
      <c r="M50" s="550"/>
      <c r="N50" s="551"/>
      <c r="O50" s="466">
        <f t="shared" si="23"/>
        <v>0</v>
      </c>
      <c r="P50" s="467"/>
      <c r="Q50" s="536">
        <f t="shared" si="24"/>
        <v>0</v>
      </c>
      <c r="R50" s="538"/>
      <c r="S50" s="475"/>
      <c r="T50" s="476"/>
      <c r="U50" s="475"/>
      <c r="V50" s="476"/>
      <c r="W50" s="475"/>
      <c r="X50" s="476"/>
      <c r="Y50" s="475"/>
      <c r="Z50" s="476"/>
      <c r="AA50" s="475"/>
      <c r="AB50" s="476"/>
      <c r="AC50" s="475"/>
      <c r="AD50" s="476"/>
      <c r="AE50" s="466">
        <f t="shared" si="25"/>
        <v>0</v>
      </c>
      <c r="AF50" s="467"/>
      <c r="AG50" s="22"/>
      <c r="AH50" s="1"/>
      <c r="AI50" s="3"/>
      <c r="AJ50" s="22"/>
      <c r="AK50" s="468"/>
      <c r="AL50" s="469"/>
      <c r="AM50" s="469"/>
      <c r="AN50" s="469"/>
      <c r="AO50" s="469"/>
      <c r="AP50" s="470"/>
      <c r="AQ50" s="464"/>
      <c r="AR50" s="465"/>
      <c r="AS50" s="464"/>
      <c r="AT50" s="465"/>
      <c r="AU50" s="464"/>
      <c r="AV50" s="465"/>
      <c r="AW50" s="471">
        <f t="shared" si="18"/>
        <v>0</v>
      </c>
      <c r="AX50" s="472"/>
      <c r="AY50" s="473">
        <f t="shared" si="19"/>
        <v>0</v>
      </c>
      <c r="AZ50" s="474"/>
      <c r="BA50" s="464"/>
      <c r="BB50" s="465"/>
      <c r="BC50" s="464"/>
      <c r="BD50" s="465"/>
      <c r="BE50" s="464"/>
      <c r="BF50" s="465"/>
      <c r="BG50" s="464"/>
      <c r="BH50" s="465"/>
      <c r="BI50" s="475"/>
      <c r="BJ50" s="476"/>
      <c r="BK50" s="464"/>
      <c r="BL50" s="465"/>
      <c r="BM50" s="466">
        <f t="shared" si="15"/>
        <v>0</v>
      </c>
      <c r="BN50" s="467"/>
      <c r="BO50" s="22"/>
      <c r="BP50" s="3"/>
    </row>
    <row r="51" spans="1:68" ht="15" hidden="1" customHeight="1">
      <c r="A51" s="1"/>
      <c r="B51" s="22"/>
      <c r="C51" s="517"/>
      <c r="D51" s="518"/>
      <c r="E51" s="518"/>
      <c r="F51" s="518"/>
      <c r="G51" s="518"/>
      <c r="H51" s="519"/>
      <c r="I51" s="548"/>
      <c r="J51" s="549"/>
      <c r="K51" s="548"/>
      <c r="L51" s="549"/>
      <c r="M51" s="550"/>
      <c r="N51" s="551"/>
      <c r="O51" s="466">
        <f t="shared" si="23"/>
        <v>0</v>
      </c>
      <c r="P51" s="467"/>
      <c r="Q51" s="536">
        <f t="shared" si="24"/>
        <v>0</v>
      </c>
      <c r="R51" s="538"/>
      <c r="S51" s="475"/>
      <c r="T51" s="476"/>
      <c r="U51" s="475"/>
      <c r="V51" s="476"/>
      <c r="W51" s="475"/>
      <c r="X51" s="476"/>
      <c r="Y51" s="475"/>
      <c r="Z51" s="476"/>
      <c r="AA51" s="475"/>
      <c r="AB51" s="476"/>
      <c r="AC51" s="475"/>
      <c r="AD51" s="476"/>
      <c r="AE51" s="466">
        <f t="shared" si="25"/>
        <v>0</v>
      </c>
      <c r="AF51" s="467"/>
      <c r="AG51" s="22"/>
      <c r="AH51" s="1"/>
      <c r="AI51" s="3"/>
      <c r="AJ51" s="22"/>
      <c r="AK51" s="468"/>
      <c r="AL51" s="469"/>
      <c r="AM51" s="469"/>
      <c r="AN51" s="469"/>
      <c r="AO51" s="469"/>
      <c r="AP51" s="470"/>
      <c r="AQ51" s="464"/>
      <c r="AR51" s="465"/>
      <c r="AS51" s="464"/>
      <c r="AT51" s="465"/>
      <c r="AU51" s="464"/>
      <c r="AV51" s="465"/>
      <c r="AW51" s="471">
        <f t="shared" si="18"/>
        <v>0</v>
      </c>
      <c r="AX51" s="472"/>
      <c r="AY51" s="473">
        <f t="shared" si="19"/>
        <v>0</v>
      </c>
      <c r="AZ51" s="474"/>
      <c r="BA51" s="464"/>
      <c r="BB51" s="465"/>
      <c r="BC51" s="464"/>
      <c r="BD51" s="465"/>
      <c r="BE51" s="464"/>
      <c r="BF51" s="465"/>
      <c r="BG51" s="464"/>
      <c r="BH51" s="465"/>
      <c r="BI51" s="475"/>
      <c r="BJ51" s="476"/>
      <c r="BK51" s="464"/>
      <c r="BL51" s="465"/>
      <c r="BM51" s="466">
        <f t="shared" si="15"/>
        <v>0</v>
      </c>
      <c r="BN51" s="467"/>
      <c r="BO51" s="22"/>
      <c r="BP51" s="3"/>
    </row>
    <row r="52" spans="1:68" ht="15" hidden="1" customHeight="1">
      <c r="A52" s="1"/>
      <c r="B52" s="22"/>
      <c r="C52" s="517"/>
      <c r="D52" s="518"/>
      <c r="E52" s="518"/>
      <c r="F52" s="518"/>
      <c r="G52" s="518"/>
      <c r="H52" s="519"/>
      <c r="I52" s="548"/>
      <c r="J52" s="549"/>
      <c r="K52" s="548"/>
      <c r="L52" s="549"/>
      <c r="M52" s="550"/>
      <c r="N52" s="551"/>
      <c r="O52" s="466">
        <f t="shared" si="23"/>
        <v>0</v>
      </c>
      <c r="P52" s="467"/>
      <c r="Q52" s="536">
        <f t="shared" si="24"/>
        <v>0</v>
      </c>
      <c r="R52" s="538"/>
      <c r="S52" s="475"/>
      <c r="T52" s="476"/>
      <c r="U52" s="475"/>
      <c r="V52" s="476"/>
      <c r="W52" s="475"/>
      <c r="X52" s="476"/>
      <c r="Y52" s="475"/>
      <c r="Z52" s="476"/>
      <c r="AA52" s="475"/>
      <c r="AB52" s="476"/>
      <c r="AC52" s="475"/>
      <c r="AD52" s="476"/>
      <c r="AE52" s="466">
        <f t="shared" si="25"/>
        <v>0</v>
      </c>
      <c r="AF52" s="467"/>
      <c r="AG52" s="22"/>
      <c r="AH52" s="1"/>
      <c r="AI52" s="3"/>
      <c r="AJ52" s="22"/>
      <c r="AK52" s="468"/>
      <c r="AL52" s="469"/>
      <c r="AM52" s="469"/>
      <c r="AN52" s="469"/>
      <c r="AO52" s="469"/>
      <c r="AP52" s="470"/>
      <c r="AQ52" s="464"/>
      <c r="AR52" s="465"/>
      <c r="AS52" s="464"/>
      <c r="AT52" s="465"/>
      <c r="AU52" s="464"/>
      <c r="AV52" s="465"/>
      <c r="AW52" s="471">
        <f t="shared" si="18"/>
        <v>0</v>
      </c>
      <c r="AX52" s="472"/>
      <c r="AY52" s="473">
        <f t="shared" si="19"/>
        <v>0</v>
      </c>
      <c r="AZ52" s="474"/>
      <c r="BA52" s="464"/>
      <c r="BB52" s="465"/>
      <c r="BC52" s="464"/>
      <c r="BD52" s="465"/>
      <c r="BE52" s="464"/>
      <c r="BF52" s="465"/>
      <c r="BG52" s="464"/>
      <c r="BH52" s="465"/>
      <c r="BI52" s="475"/>
      <c r="BJ52" s="476"/>
      <c r="BK52" s="464"/>
      <c r="BL52" s="465"/>
      <c r="BM52" s="466">
        <f t="shared" si="15"/>
        <v>0</v>
      </c>
      <c r="BN52" s="467"/>
      <c r="BO52" s="22"/>
      <c r="BP52" s="3"/>
    </row>
    <row r="53" spans="1:68" ht="15" hidden="1" customHeight="1">
      <c r="A53" s="1"/>
      <c r="B53" s="22"/>
      <c r="C53" s="517"/>
      <c r="D53" s="518"/>
      <c r="E53" s="518"/>
      <c r="F53" s="518"/>
      <c r="G53" s="518"/>
      <c r="H53" s="519"/>
      <c r="I53" s="548"/>
      <c r="J53" s="549"/>
      <c r="K53" s="548"/>
      <c r="L53" s="549"/>
      <c r="M53" s="550"/>
      <c r="N53" s="551"/>
      <c r="O53" s="466">
        <f t="shared" si="23"/>
        <v>0</v>
      </c>
      <c r="P53" s="467"/>
      <c r="Q53" s="536">
        <f t="shared" si="24"/>
        <v>0</v>
      </c>
      <c r="R53" s="538"/>
      <c r="S53" s="475"/>
      <c r="T53" s="476"/>
      <c r="U53" s="475"/>
      <c r="V53" s="476"/>
      <c r="W53" s="475"/>
      <c r="X53" s="476"/>
      <c r="Y53" s="475"/>
      <c r="Z53" s="476"/>
      <c r="AA53" s="475"/>
      <c r="AB53" s="476"/>
      <c r="AC53" s="475"/>
      <c r="AD53" s="476"/>
      <c r="AE53" s="466">
        <f t="shared" si="25"/>
        <v>0</v>
      </c>
      <c r="AF53" s="467"/>
      <c r="AG53" s="22"/>
      <c r="AH53" s="1"/>
      <c r="AI53" s="3"/>
      <c r="AJ53" s="22"/>
      <c r="AK53" s="468"/>
      <c r="AL53" s="469"/>
      <c r="AM53" s="469"/>
      <c r="AN53" s="469"/>
      <c r="AO53" s="469"/>
      <c r="AP53" s="470"/>
      <c r="AQ53" s="464"/>
      <c r="AR53" s="465"/>
      <c r="AS53" s="464"/>
      <c r="AT53" s="465"/>
      <c r="AU53" s="464"/>
      <c r="AV53" s="465"/>
      <c r="AW53" s="471">
        <f t="shared" si="18"/>
        <v>0</v>
      </c>
      <c r="AX53" s="472"/>
      <c r="AY53" s="473">
        <f t="shared" si="19"/>
        <v>0</v>
      </c>
      <c r="AZ53" s="474"/>
      <c r="BA53" s="464"/>
      <c r="BB53" s="465"/>
      <c r="BC53" s="464"/>
      <c r="BD53" s="465"/>
      <c r="BE53" s="464"/>
      <c r="BF53" s="465"/>
      <c r="BG53" s="464"/>
      <c r="BH53" s="465"/>
      <c r="BI53" s="475"/>
      <c r="BJ53" s="476"/>
      <c r="BK53" s="464"/>
      <c r="BL53" s="465"/>
      <c r="BM53" s="466">
        <f t="shared" si="15"/>
        <v>0</v>
      </c>
      <c r="BN53" s="467"/>
      <c r="BO53" s="22"/>
      <c r="BP53" s="3"/>
    </row>
    <row r="54" spans="1:68" ht="15" hidden="1" customHeight="1">
      <c r="A54" s="1"/>
      <c r="B54" s="22"/>
      <c r="C54" s="517"/>
      <c r="D54" s="518"/>
      <c r="E54" s="518"/>
      <c r="F54" s="518"/>
      <c r="G54" s="518"/>
      <c r="H54" s="519"/>
      <c r="I54" s="548"/>
      <c r="J54" s="549"/>
      <c r="K54" s="548"/>
      <c r="L54" s="549"/>
      <c r="M54" s="550"/>
      <c r="N54" s="551"/>
      <c r="O54" s="466">
        <f t="shared" si="23"/>
        <v>0</v>
      </c>
      <c r="P54" s="467"/>
      <c r="Q54" s="536">
        <f t="shared" si="24"/>
        <v>0</v>
      </c>
      <c r="R54" s="538"/>
      <c r="S54" s="475"/>
      <c r="T54" s="476"/>
      <c r="U54" s="475"/>
      <c r="V54" s="476"/>
      <c r="W54" s="475"/>
      <c r="X54" s="476"/>
      <c r="Y54" s="475"/>
      <c r="Z54" s="476"/>
      <c r="AA54" s="475"/>
      <c r="AB54" s="476"/>
      <c r="AC54" s="475"/>
      <c r="AD54" s="476"/>
      <c r="AE54" s="466">
        <f t="shared" si="25"/>
        <v>0</v>
      </c>
      <c r="AF54" s="467"/>
      <c r="AG54" s="22"/>
      <c r="AH54" s="1"/>
      <c r="AI54" s="3"/>
      <c r="AJ54" s="22"/>
      <c r="AK54" s="468"/>
      <c r="AL54" s="469"/>
      <c r="AM54" s="469"/>
      <c r="AN54" s="469"/>
      <c r="AO54" s="469"/>
      <c r="AP54" s="470"/>
      <c r="AQ54" s="464"/>
      <c r="AR54" s="465"/>
      <c r="AS54" s="464"/>
      <c r="AT54" s="465"/>
      <c r="AU54" s="464"/>
      <c r="AV54" s="465"/>
      <c r="AW54" s="471">
        <f t="shared" si="18"/>
        <v>0</v>
      </c>
      <c r="AX54" s="472"/>
      <c r="AY54" s="473">
        <f t="shared" si="19"/>
        <v>0</v>
      </c>
      <c r="AZ54" s="474"/>
      <c r="BA54" s="464"/>
      <c r="BB54" s="465"/>
      <c r="BC54" s="464"/>
      <c r="BD54" s="465"/>
      <c r="BE54" s="464"/>
      <c r="BF54" s="465"/>
      <c r="BG54" s="464"/>
      <c r="BH54" s="465"/>
      <c r="BI54" s="475"/>
      <c r="BJ54" s="476"/>
      <c r="BK54" s="464"/>
      <c r="BL54" s="465"/>
      <c r="BM54" s="466">
        <f t="shared" si="15"/>
        <v>0</v>
      </c>
      <c r="BN54" s="467"/>
      <c r="BO54" s="22"/>
      <c r="BP54" s="3"/>
    </row>
    <row r="55" spans="1:68" ht="15" hidden="1" customHeight="1">
      <c r="A55" s="1"/>
      <c r="B55" s="22"/>
      <c r="C55" s="517"/>
      <c r="D55" s="518"/>
      <c r="E55" s="518"/>
      <c r="F55" s="518"/>
      <c r="G55" s="518"/>
      <c r="H55" s="519"/>
      <c r="I55" s="548"/>
      <c r="J55" s="549"/>
      <c r="K55" s="548"/>
      <c r="L55" s="549"/>
      <c r="M55" s="550"/>
      <c r="N55" s="551"/>
      <c r="O55" s="466">
        <f t="shared" si="23"/>
        <v>0</v>
      </c>
      <c r="P55" s="467"/>
      <c r="Q55" s="536">
        <f t="shared" si="24"/>
        <v>0</v>
      </c>
      <c r="R55" s="538"/>
      <c r="S55" s="475"/>
      <c r="T55" s="476"/>
      <c r="U55" s="475"/>
      <c r="V55" s="476"/>
      <c r="W55" s="475"/>
      <c r="X55" s="476"/>
      <c r="Y55" s="475"/>
      <c r="Z55" s="476"/>
      <c r="AA55" s="475"/>
      <c r="AB55" s="476"/>
      <c r="AC55" s="475"/>
      <c r="AD55" s="476"/>
      <c r="AE55" s="466">
        <f t="shared" si="25"/>
        <v>0</v>
      </c>
      <c r="AF55" s="467"/>
      <c r="AG55" s="22"/>
      <c r="AH55" s="1"/>
      <c r="AI55" s="3"/>
      <c r="AJ55" s="22"/>
      <c r="AK55" s="468"/>
      <c r="AL55" s="469"/>
      <c r="AM55" s="469"/>
      <c r="AN55" s="469"/>
      <c r="AO55" s="469"/>
      <c r="AP55" s="470"/>
      <c r="AQ55" s="464"/>
      <c r="AR55" s="465"/>
      <c r="AS55" s="464"/>
      <c r="AT55" s="465"/>
      <c r="AU55" s="464"/>
      <c r="AV55" s="465"/>
      <c r="AW55" s="471">
        <f t="shared" si="18"/>
        <v>0</v>
      </c>
      <c r="AX55" s="472"/>
      <c r="AY55" s="473">
        <f t="shared" si="19"/>
        <v>0</v>
      </c>
      <c r="AZ55" s="474"/>
      <c r="BA55" s="464"/>
      <c r="BB55" s="465"/>
      <c r="BC55" s="464"/>
      <c r="BD55" s="465"/>
      <c r="BE55" s="464"/>
      <c r="BF55" s="465"/>
      <c r="BG55" s="464"/>
      <c r="BH55" s="465"/>
      <c r="BI55" s="475"/>
      <c r="BJ55" s="476"/>
      <c r="BK55" s="464"/>
      <c r="BL55" s="465"/>
      <c r="BM55" s="466">
        <f t="shared" si="15"/>
        <v>0</v>
      </c>
      <c r="BN55" s="467"/>
      <c r="BO55" s="22"/>
      <c r="BP55" s="3"/>
    </row>
    <row r="56" spans="1:68" ht="15" hidden="1" customHeight="1">
      <c r="A56" s="1"/>
      <c r="B56" s="22"/>
      <c r="C56" s="517"/>
      <c r="D56" s="518"/>
      <c r="E56" s="518"/>
      <c r="F56" s="518"/>
      <c r="G56" s="518"/>
      <c r="H56" s="519"/>
      <c r="I56" s="548"/>
      <c r="J56" s="549"/>
      <c r="K56" s="548"/>
      <c r="L56" s="549"/>
      <c r="M56" s="550"/>
      <c r="N56" s="551"/>
      <c r="O56" s="466">
        <f t="shared" si="23"/>
        <v>0</v>
      </c>
      <c r="P56" s="467"/>
      <c r="Q56" s="536">
        <f t="shared" si="24"/>
        <v>0</v>
      </c>
      <c r="R56" s="538"/>
      <c r="S56" s="475"/>
      <c r="T56" s="476"/>
      <c r="U56" s="475"/>
      <c r="V56" s="476"/>
      <c r="W56" s="475"/>
      <c r="X56" s="476"/>
      <c r="Y56" s="475"/>
      <c r="Z56" s="476"/>
      <c r="AA56" s="475"/>
      <c r="AB56" s="476"/>
      <c r="AC56" s="475"/>
      <c r="AD56" s="476"/>
      <c r="AE56" s="466">
        <f t="shared" si="25"/>
        <v>0</v>
      </c>
      <c r="AF56" s="467"/>
      <c r="AG56" s="22"/>
      <c r="AH56" s="1"/>
      <c r="AI56" s="3"/>
      <c r="AJ56" s="22"/>
      <c r="AK56" s="468"/>
      <c r="AL56" s="469"/>
      <c r="AM56" s="469"/>
      <c r="AN56" s="469"/>
      <c r="AO56" s="469"/>
      <c r="AP56" s="470"/>
      <c r="AQ56" s="464"/>
      <c r="AR56" s="465"/>
      <c r="AS56" s="464"/>
      <c r="AT56" s="465"/>
      <c r="AU56" s="464"/>
      <c r="AV56" s="465"/>
      <c r="AW56" s="471">
        <f t="shared" si="18"/>
        <v>0</v>
      </c>
      <c r="AX56" s="472"/>
      <c r="AY56" s="473">
        <f t="shared" si="19"/>
        <v>0</v>
      </c>
      <c r="AZ56" s="474"/>
      <c r="BA56" s="464"/>
      <c r="BB56" s="465"/>
      <c r="BC56" s="464"/>
      <c r="BD56" s="465"/>
      <c r="BE56" s="464"/>
      <c r="BF56" s="465"/>
      <c r="BG56" s="464"/>
      <c r="BH56" s="465"/>
      <c r="BI56" s="475"/>
      <c r="BJ56" s="476"/>
      <c r="BK56" s="464"/>
      <c r="BL56" s="465"/>
      <c r="BM56" s="466">
        <f t="shared" si="15"/>
        <v>0</v>
      </c>
      <c r="BN56" s="467"/>
      <c r="BO56" s="22"/>
      <c r="BP56" s="3"/>
    </row>
    <row r="57" spans="1:68" ht="15" hidden="1" customHeight="1">
      <c r="A57" s="1"/>
      <c r="B57" s="22"/>
      <c r="C57" s="517"/>
      <c r="D57" s="518"/>
      <c r="E57" s="518"/>
      <c r="F57" s="518"/>
      <c r="G57" s="518"/>
      <c r="H57" s="519"/>
      <c r="I57" s="548"/>
      <c r="J57" s="549"/>
      <c r="K57" s="548"/>
      <c r="L57" s="549"/>
      <c r="M57" s="550"/>
      <c r="N57" s="551"/>
      <c r="O57" s="466">
        <f t="shared" si="23"/>
        <v>0</v>
      </c>
      <c r="P57" s="467"/>
      <c r="Q57" s="536">
        <f t="shared" si="24"/>
        <v>0</v>
      </c>
      <c r="R57" s="538"/>
      <c r="S57" s="475"/>
      <c r="T57" s="476"/>
      <c r="U57" s="475"/>
      <c r="V57" s="476"/>
      <c r="W57" s="475"/>
      <c r="X57" s="476"/>
      <c r="Y57" s="475"/>
      <c r="Z57" s="476"/>
      <c r="AA57" s="475"/>
      <c r="AB57" s="476"/>
      <c r="AC57" s="475"/>
      <c r="AD57" s="476"/>
      <c r="AE57" s="466">
        <f t="shared" si="25"/>
        <v>0</v>
      </c>
      <c r="AF57" s="467"/>
      <c r="AG57" s="22"/>
      <c r="AH57" s="1"/>
      <c r="AI57" s="3"/>
      <c r="AJ57" s="22"/>
      <c r="AK57" s="468"/>
      <c r="AL57" s="469"/>
      <c r="AM57" s="469"/>
      <c r="AN57" s="469"/>
      <c r="AO57" s="469"/>
      <c r="AP57" s="470"/>
      <c r="AQ57" s="464"/>
      <c r="AR57" s="465"/>
      <c r="AS57" s="464"/>
      <c r="AT57" s="465"/>
      <c r="AU57" s="464"/>
      <c r="AV57" s="465"/>
      <c r="AW57" s="471">
        <f t="shared" si="18"/>
        <v>0</v>
      </c>
      <c r="AX57" s="472"/>
      <c r="AY57" s="473">
        <f t="shared" si="19"/>
        <v>0</v>
      </c>
      <c r="AZ57" s="474"/>
      <c r="BA57" s="464"/>
      <c r="BB57" s="465"/>
      <c r="BC57" s="464"/>
      <c r="BD57" s="465"/>
      <c r="BE57" s="464"/>
      <c r="BF57" s="465"/>
      <c r="BG57" s="464"/>
      <c r="BH57" s="465"/>
      <c r="BI57" s="475"/>
      <c r="BJ57" s="476"/>
      <c r="BK57" s="464"/>
      <c r="BL57" s="465"/>
      <c r="BM57" s="466">
        <f t="shared" si="15"/>
        <v>0</v>
      </c>
      <c r="BN57" s="467"/>
      <c r="BO57" s="22"/>
      <c r="BP57" s="3"/>
    </row>
    <row r="58" spans="1:68" ht="15" hidden="1" customHeight="1">
      <c r="A58" s="1"/>
      <c r="B58" s="22"/>
      <c r="C58" s="517"/>
      <c r="D58" s="518"/>
      <c r="E58" s="518"/>
      <c r="F58" s="518"/>
      <c r="G58" s="518"/>
      <c r="H58" s="519"/>
      <c r="I58" s="548"/>
      <c r="J58" s="549"/>
      <c r="K58" s="548"/>
      <c r="L58" s="549"/>
      <c r="M58" s="550"/>
      <c r="N58" s="551"/>
      <c r="O58" s="466">
        <f t="shared" si="23"/>
        <v>0</v>
      </c>
      <c r="P58" s="467"/>
      <c r="Q58" s="536">
        <f t="shared" si="24"/>
        <v>0</v>
      </c>
      <c r="R58" s="538"/>
      <c r="S58" s="475"/>
      <c r="T58" s="476"/>
      <c r="U58" s="475"/>
      <c r="V58" s="476"/>
      <c r="W58" s="475"/>
      <c r="X58" s="476"/>
      <c r="Y58" s="475"/>
      <c r="Z58" s="476"/>
      <c r="AA58" s="475"/>
      <c r="AB58" s="476"/>
      <c r="AC58" s="475"/>
      <c r="AD58" s="476"/>
      <c r="AE58" s="466">
        <f t="shared" si="25"/>
        <v>0</v>
      </c>
      <c r="AF58" s="467"/>
      <c r="AG58" s="22"/>
      <c r="AH58" s="1"/>
      <c r="AI58" s="3"/>
      <c r="AJ58" s="22"/>
      <c r="AK58" s="468"/>
      <c r="AL58" s="469"/>
      <c r="AM58" s="469"/>
      <c r="AN58" s="469"/>
      <c r="AO58" s="469"/>
      <c r="AP58" s="470"/>
      <c r="AQ58" s="464"/>
      <c r="AR58" s="465"/>
      <c r="AS58" s="464"/>
      <c r="AT58" s="465"/>
      <c r="AU58" s="464"/>
      <c r="AV58" s="465"/>
      <c r="AW58" s="471">
        <f t="shared" si="18"/>
        <v>0</v>
      </c>
      <c r="AX58" s="472"/>
      <c r="AY58" s="473">
        <f t="shared" si="19"/>
        <v>0</v>
      </c>
      <c r="AZ58" s="474"/>
      <c r="BA58" s="464"/>
      <c r="BB58" s="465"/>
      <c r="BC58" s="464"/>
      <c r="BD58" s="465"/>
      <c r="BE58" s="464"/>
      <c r="BF58" s="465"/>
      <c r="BG58" s="464"/>
      <c r="BH58" s="465"/>
      <c r="BI58" s="475"/>
      <c r="BJ58" s="476"/>
      <c r="BK58" s="464"/>
      <c r="BL58" s="465"/>
      <c r="BM58" s="466">
        <f t="shared" si="15"/>
        <v>0</v>
      </c>
      <c r="BN58" s="467"/>
      <c r="BO58" s="22"/>
      <c r="BP58" s="3"/>
    </row>
    <row r="59" spans="1:68" ht="15" hidden="1" customHeight="1">
      <c r="A59" s="1"/>
      <c r="B59" s="22"/>
      <c r="C59" s="517"/>
      <c r="D59" s="518"/>
      <c r="E59" s="518"/>
      <c r="F59" s="518"/>
      <c r="G59" s="518"/>
      <c r="H59" s="519"/>
      <c r="I59" s="548"/>
      <c r="J59" s="549"/>
      <c r="K59" s="548"/>
      <c r="L59" s="549"/>
      <c r="M59" s="550"/>
      <c r="N59" s="551"/>
      <c r="O59" s="466">
        <f t="shared" si="23"/>
        <v>0</v>
      </c>
      <c r="P59" s="467"/>
      <c r="Q59" s="536">
        <f t="shared" si="24"/>
        <v>0</v>
      </c>
      <c r="R59" s="538"/>
      <c r="S59" s="475"/>
      <c r="T59" s="476"/>
      <c r="U59" s="475"/>
      <c r="V59" s="476"/>
      <c r="W59" s="475"/>
      <c r="X59" s="476"/>
      <c r="Y59" s="475"/>
      <c r="Z59" s="476"/>
      <c r="AA59" s="475"/>
      <c r="AB59" s="476"/>
      <c r="AC59" s="475"/>
      <c r="AD59" s="476"/>
      <c r="AE59" s="466">
        <f t="shared" si="25"/>
        <v>0</v>
      </c>
      <c r="AF59" s="467"/>
      <c r="AG59" s="22"/>
      <c r="AH59" s="1"/>
      <c r="AI59" s="3"/>
      <c r="AJ59" s="22"/>
      <c r="AK59" s="468"/>
      <c r="AL59" s="469"/>
      <c r="AM59" s="469"/>
      <c r="AN59" s="469"/>
      <c r="AO59" s="469"/>
      <c r="AP59" s="470"/>
      <c r="AQ59" s="464"/>
      <c r="AR59" s="465"/>
      <c r="AS59" s="464"/>
      <c r="AT59" s="465"/>
      <c r="AU59" s="464"/>
      <c r="AV59" s="465"/>
      <c r="AW59" s="471">
        <f t="shared" si="18"/>
        <v>0</v>
      </c>
      <c r="AX59" s="472"/>
      <c r="AY59" s="473">
        <f t="shared" si="19"/>
        <v>0</v>
      </c>
      <c r="AZ59" s="474"/>
      <c r="BA59" s="464"/>
      <c r="BB59" s="465"/>
      <c r="BC59" s="464"/>
      <c r="BD59" s="465"/>
      <c r="BE59" s="464"/>
      <c r="BF59" s="465"/>
      <c r="BG59" s="464"/>
      <c r="BH59" s="465"/>
      <c r="BI59" s="475"/>
      <c r="BJ59" s="476"/>
      <c r="BK59" s="464"/>
      <c r="BL59" s="465"/>
      <c r="BM59" s="466">
        <f t="shared" si="15"/>
        <v>0</v>
      </c>
      <c r="BN59" s="467"/>
      <c r="BO59" s="22"/>
      <c r="BP59" s="3"/>
    </row>
    <row r="60" spans="1:68" ht="15" hidden="1" customHeight="1">
      <c r="A60" s="1"/>
      <c r="B60" s="22"/>
      <c r="C60" s="517"/>
      <c r="D60" s="518"/>
      <c r="E60" s="518"/>
      <c r="F60" s="518"/>
      <c r="G60" s="518"/>
      <c r="H60" s="519"/>
      <c r="I60" s="548"/>
      <c r="J60" s="549"/>
      <c r="K60" s="548"/>
      <c r="L60" s="549"/>
      <c r="M60" s="550"/>
      <c r="N60" s="551"/>
      <c r="O60" s="466">
        <f t="shared" si="23"/>
        <v>0</v>
      </c>
      <c r="P60" s="467"/>
      <c r="Q60" s="536">
        <f t="shared" si="24"/>
        <v>0</v>
      </c>
      <c r="R60" s="538"/>
      <c r="S60" s="475"/>
      <c r="T60" s="476"/>
      <c r="U60" s="475"/>
      <c r="V60" s="476"/>
      <c r="W60" s="475"/>
      <c r="X60" s="476"/>
      <c r="Y60" s="475"/>
      <c r="Z60" s="476"/>
      <c r="AA60" s="475"/>
      <c r="AB60" s="476"/>
      <c r="AC60" s="475"/>
      <c r="AD60" s="476"/>
      <c r="AE60" s="466">
        <f t="shared" si="25"/>
        <v>0</v>
      </c>
      <c r="AF60" s="467"/>
      <c r="AG60" s="22"/>
      <c r="AH60" s="1"/>
      <c r="AI60" s="3"/>
      <c r="AJ60" s="22"/>
      <c r="AK60" s="468"/>
      <c r="AL60" s="469"/>
      <c r="AM60" s="469"/>
      <c r="AN60" s="469"/>
      <c r="AO60" s="469"/>
      <c r="AP60" s="470"/>
      <c r="AQ60" s="464"/>
      <c r="AR60" s="465"/>
      <c r="AS60" s="464"/>
      <c r="AT60" s="465"/>
      <c r="AU60" s="464"/>
      <c r="AV60" s="465"/>
      <c r="AW60" s="471">
        <f t="shared" si="18"/>
        <v>0</v>
      </c>
      <c r="AX60" s="472"/>
      <c r="AY60" s="473">
        <f t="shared" si="19"/>
        <v>0</v>
      </c>
      <c r="AZ60" s="474"/>
      <c r="BA60" s="464"/>
      <c r="BB60" s="465"/>
      <c r="BC60" s="464"/>
      <c r="BD60" s="465"/>
      <c r="BE60" s="464"/>
      <c r="BF60" s="465"/>
      <c r="BG60" s="464"/>
      <c r="BH60" s="465"/>
      <c r="BI60" s="475"/>
      <c r="BJ60" s="476"/>
      <c r="BK60" s="464"/>
      <c r="BL60" s="465"/>
      <c r="BM60" s="466">
        <f t="shared" si="15"/>
        <v>0</v>
      </c>
      <c r="BN60" s="467"/>
      <c r="BO60" s="22"/>
      <c r="BP60" s="3"/>
    </row>
    <row r="61" spans="1:68" ht="15" hidden="1" customHeight="1">
      <c r="A61" s="1"/>
      <c r="B61" s="22"/>
      <c r="C61" s="517"/>
      <c r="D61" s="518"/>
      <c r="E61" s="518"/>
      <c r="F61" s="518"/>
      <c r="G61" s="518"/>
      <c r="H61" s="519"/>
      <c r="I61" s="548"/>
      <c r="J61" s="549"/>
      <c r="K61" s="548"/>
      <c r="L61" s="549"/>
      <c r="M61" s="550"/>
      <c r="N61" s="551"/>
      <c r="O61" s="466">
        <f t="shared" si="23"/>
        <v>0</v>
      </c>
      <c r="P61" s="467"/>
      <c r="Q61" s="536">
        <f t="shared" si="24"/>
        <v>0</v>
      </c>
      <c r="R61" s="538"/>
      <c r="S61" s="475"/>
      <c r="T61" s="476"/>
      <c r="U61" s="475"/>
      <c r="V61" s="476"/>
      <c r="W61" s="475"/>
      <c r="X61" s="476"/>
      <c r="Y61" s="475"/>
      <c r="Z61" s="476"/>
      <c r="AA61" s="475"/>
      <c r="AB61" s="476"/>
      <c r="AC61" s="475"/>
      <c r="AD61" s="476"/>
      <c r="AE61" s="466">
        <f t="shared" si="25"/>
        <v>0</v>
      </c>
      <c r="AF61" s="467"/>
      <c r="AG61" s="22"/>
      <c r="AH61" s="1"/>
      <c r="AI61" s="3"/>
      <c r="AJ61" s="22"/>
      <c r="AK61" s="468"/>
      <c r="AL61" s="469"/>
      <c r="AM61" s="469"/>
      <c r="AN61" s="469"/>
      <c r="AO61" s="469"/>
      <c r="AP61" s="470"/>
      <c r="AQ61" s="464"/>
      <c r="AR61" s="465"/>
      <c r="AS61" s="464"/>
      <c r="AT61" s="465"/>
      <c r="AU61" s="464"/>
      <c r="AV61" s="465"/>
      <c r="AW61" s="471">
        <f t="shared" si="18"/>
        <v>0</v>
      </c>
      <c r="AX61" s="472"/>
      <c r="AY61" s="473">
        <f t="shared" si="19"/>
        <v>0</v>
      </c>
      <c r="AZ61" s="474"/>
      <c r="BA61" s="464"/>
      <c r="BB61" s="465"/>
      <c r="BC61" s="464"/>
      <c r="BD61" s="465"/>
      <c r="BE61" s="464"/>
      <c r="BF61" s="465"/>
      <c r="BG61" s="464"/>
      <c r="BH61" s="465"/>
      <c r="BI61" s="475"/>
      <c r="BJ61" s="476"/>
      <c r="BK61" s="464"/>
      <c r="BL61" s="465"/>
      <c r="BM61" s="466">
        <f t="shared" si="15"/>
        <v>0</v>
      </c>
      <c r="BN61" s="467"/>
      <c r="BO61" s="22"/>
      <c r="BP61" s="3"/>
    </row>
    <row r="62" spans="1:68" ht="15" hidden="1" customHeight="1">
      <c r="A62" s="1"/>
      <c r="B62" s="22"/>
      <c r="C62" s="517"/>
      <c r="D62" s="518"/>
      <c r="E62" s="518"/>
      <c r="F62" s="518"/>
      <c r="G62" s="518"/>
      <c r="H62" s="519"/>
      <c r="I62" s="548"/>
      <c r="J62" s="549"/>
      <c r="K62" s="548"/>
      <c r="L62" s="549"/>
      <c r="M62" s="550"/>
      <c r="N62" s="551"/>
      <c r="O62" s="466">
        <f t="shared" si="23"/>
        <v>0</v>
      </c>
      <c r="P62" s="467"/>
      <c r="Q62" s="536">
        <f t="shared" si="24"/>
        <v>0</v>
      </c>
      <c r="R62" s="538"/>
      <c r="S62" s="475"/>
      <c r="T62" s="476"/>
      <c r="U62" s="475"/>
      <c r="V62" s="476"/>
      <c r="W62" s="475"/>
      <c r="X62" s="476"/>
      <c r="Y62" s="475"/>
      <c r="Z62" s="476"/>
      <c r="AA62" s="475"/>
      <c r="AB62" s="476"/>
      <c r="AC62" s="475"/>
      <c r="AD62" s="476"/>
      <c r="AE62" s="466">
        <f t="shared" si="25"/>
        <v>0</v>
      </c>
      <c r="AF62" s="467"/>
      <c r="AG62" s="22"/>
      <c r="AH62" s="1"/>
      <c r="AI62" s="3"/>
      <c r="AJ62" s="22"/>
      <c r="AK62" s="468"/>
      <c r="AL62" s="469"/>
      <c r="AM62" s="469"/>
      <c r="AN62" s="469"/>
      <c r="AO62" s="469"/>
      <c r="AP62" s="470"/>
      <c r="AQ62" s="464"/>
      <c r="AR62" s="465"/>
      <c r="AS62" s="464"/>
      <c r="AT62" s="465"/>
      <c r="AU62" s="464"/>
      <c r="AV62" s="465"/>
      <c r="AW62" s="471">
        <f t="shared" si="18"/>
        <v>0</v>
      </c>
      <c r="AX62" s="472"/>
      <c r="AY62" s="473">
        <f t="shared" si="19"/>
        <v>0</v>
      </c>
      <c r="AZ62" s="474"/>
      <c r="BA62" s="464"/>
      <c r="BB62" s="465"/>
      <c r="BC62" s="464"/>
      <c r="BD62" s="465"/>
      <c r="BE62" s="464"/>
      <c r="BF62" s="465"/>
      <c r="BG62" s="464"/>
      <c r="BH62" s="465"/>
      <c r="BI62" s="475"/>
      <c r="BJ62" s="476"/>
      <c r="BK62" s="464"/>
      <c r="BL62" s="465"/>
      <c r="BM62" s="466">
        <f t="shared" si="15"/>
        <v>0</v>
      </c>
      <c r="BN62" s="467"/>
      <c r="BO62" s="22"/>
      <c r="BP62" s="3"/>
    </row>
    <row r="63" spans="1:68" ht="15" hidden="1" customHeight="1">
      <c r="A63" s="1"/>
      <c r="B63" s="22"/>
      <c r="C63" s="517"/>
      <c r="D63" s="518"/>
      <c r="E63" s="518"/>
      <c r="F63" s="518"/>
      <c r="G63" s="518"/>
      <c r="H63" s="519"/>
      <c r="I63" s="548"/>
      <c r="J63" s="549"/>
      <c r="K63" s="548"/>
      <c r="L63" s="549"/>
      <c r="M63" s="550"/>
      <c r="N63" s="551"/>
      <c r="O63" s="466">
        <f t="shared" si="23"/>
        <v>0</v>
      </c>
      <c r="P63" s="467"/>
      <c r="Q63" s="536">
        <f t="shared" si="24"/>
        <v>0</v>
      </c>
      <c r="R63" s="538"/>
      <c r="S63" s="475"/>
      <c r="T63" s="476"/>
      <c r="U63" s="475"/>
      <c r="V63" s="476"/>
      <c r="W63" s="475"/>
      <c r="X63" s="476"/>
      <c r="Y63" s="475"/>
      <c r="Z63" s="476"/>
      <c r="AA63" s="475"/>
      <c r="AB63" s="476"/>
      <c r="AC63" s="475"/>
      <c r="AD63" s="476"/>
      <c r="AE63" s="466">
        <f t="shared" si="25"/>
        <v>0</v>
      </c>
      <c r="AF63" s="467"/>
      <c r="AG63" s="22"/>
      <c r="AH63" s="1"/>
      <c r="AI63" s="3"/>
      <c r="AJ63" s="22"/>
      <c r="AK63" s="468"/>
      <c r="AL63" s="469"/>
      <c r="AM63" s="469"/>
      <c r="AN63" s="469"/>
      <c r="AO63" s="469"/>
      <c r="AP63" s="470"/>
      <c r="AQ63" s="464"/>
      <c r="AR63" s="465"/>
      <c r="AS63" s="464"/>
      <c r="AT63" s="465"/>
      <c r="AU63" s="464"/>
      <c r="AV63" s="465"/>
      <c r="AW63" s="471">
        <f t="shared" si="18"/>
        <v>0</v>
      </c>
      <c r="AX63" s="472"/>
      <c r="AY63" s="473">
        <f t="shared" si="19"/>
        <v>0</v>
      </c>
      <c r="AZ63" s="474"/>
      <c r="BA63" s="464"/>
      <c r="BB63" s="465"/>
      <c r="BC63" s="464"/>
      <c r="BD63" s="465"/>
      <c r="BE63" s="464"/>
      <c r="BF63" s="465"/>
      <c r="BG63" s="464"/>
      <c r="BH63" s="465"/>
      <c r="BI63" s="475"/>
      <c r="BJ63" s="476"/>
      <c r="BK63" s="464"/>
      <c r="BL63" s="465"/>
      <c r="BM63" s="466">
        <f t="shared" si="15"/>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VMoeLCNo01kl+lMvSodhMoAcmbuhVxBqN8sHIdlS1l3KdSOdPiWAweAfmUkRJdk64/RyxYwARXKPGxuDtSP9vw==" saltValue="eI+0sA+DXIR9O1BPy/lHLw==" spinCount="100000" sheet="1" objects="1" scenarios="1"/>
  <mergeCells count="1307">
    <mergeCell ref="AA6:AB6"/>
    <mergeCell ref="BI61:BJ61"/>
    <mergeCell ref="BI62:BJ62"/>
    <mergeCell ref="BI63:BJ63"/>
    <mergeCell ref="AC54:AD54"/>
    <mergeCell ref="AC55:AD55"/>
    <mergeCell ref="AC56:AD56"/>
    <mergeCell ref="AC57:AD57"/>
    <mergeCell ref="AC58:AD58"/>
    <mergeCell ref="AC59:AD59"/>
    <mergeCell ref="AC60:AD60"/>
    <mergeCell ref="AC61:AD61"/>
    <mergeCell ref="AC62:AD62"/>
    <mergeCell ref="AC63:AD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AC34:AD34"/>
    <mergeCell ref="AC35:AD35"/>
    <mergeCell ref="AC36:AD36"/>
    <mergeCell ref="AC37:AD37"/>
    <mergeCell ref="AC38:AD38"/>
    <mergeCell ref="AC39:AD39"/>
    <mergeCell ref="AC40:AD40"/>
    <mergeCell ref="AC41:AD41"/>
    <mergeCell ref="AC42:AD42"/>
    <mergeCell ref="AC43:AD43"/>
    <mergeCell ref="AC44:AD44"/>
    <mergeCell ref="AC45:AD45"/>
    <mergeCell ref="AC46:AD46"/>
    <mergeCell ref="AC47:AD47"/>
    <mergeCell ref="BG35:BH35"/>
    <mergeCell ref="BG37:BH37"/>
    <mergeCell ref="BG39:BH39"/>
    <mergeCell ref="BG41:BH41"/>
    <mergeCell ref="BG43:BH43"/>
    <mergeCell ref="BG45:BH45"/>
    <mergeCell ref="BG47:BH47"/>
    <mergeCell ref="AC17:AD17"/>
    <mergeCell ref="AC18:AD18"/>
    <mergeCell ref="AC19:AD19"/>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I9:P9"/>
    <mergeCell ref="W9:AF9"/>
    <mergeCell ref="AQ9:AX9"/>
    <mergeCell ref="BE9:BN9"/>
    <mergeCell ref="BA15:BB15"/>
    <mergeCell ref="BC15:BD15"/>
    <mergeCell ref="BE15:BF15"/>
    <mergeCell ref="BG15:BH15"/>
    <mergeCell ref="BK15:BL15"/>
    <mergeCell ref="BM15:BN15"/>
    <mergeCell ref="C15:H15"/>
    <mergeCell ref="I15:J15"/>
    <mergeCell ref="K15:L15"/>
    <mergeCell ref="M15:N15"/>
    <mergeCell ref="O15:P15"/>
    <mergeCell ref="Q15:R15"/>
    <mergeCell ref="S15:T15"/>
    <mergeCell ref="U15:V15"/>
    <mergeCell ref="W15:X15"/>
    <mergeCell ref="Y15:Z15"/>
    <mergeCell ref="AA15:AB15"/>
    <mergeCell ref="AE15:AF15"/>
    <mergeCell ref="AK15:AP15"/>
    <mergeCell ref="AQ15:AR15"/>
    <mergeCell ref="AS15:AT15"/>
    <mergeCell ref="AU15:AV15"/>
    <mergeCell ref="AW15:AX15"/>
    <mergeCell ref="AY15:AZ15"/>
    <mergeCell ref="C13:H14"/>
    <mergeCell ref="AC14:AD14"/>
    <mergeCell ref="AC15:AD15"/>
    <mergeCell ref="K52:L52"/>
    <mergeCell ref="I52:J52"/>
    <mergeCell ref="AE51:AF51"/>
    <mergeCell ref="S51:T51"/>
    <mergeCell ref="Q51:R51"/>
    <mergeCell ref="O51:P51"/>
    <mergeCell ref="M51:N51"/>
    <mergeCell ref="K51:L51"/>
    <mergeCell ref="I51:J51"/>
    <mergeCell ref="AE50:AF50"/>
    <mergeCell ref="AA50:AB50"/>
    <mergeCell ref="Y50:Z50"/>
    <mergeCell ref="W50:X50"/>
    <mergeCell ref="U48:V48"/>
    <mergeCell ref="W48:X48"/>
    <mergeCell ref="I49:J49"/>
    <mergeCell ref="K49:L49"/>
    <mergeCell ref="M49:N49"/>
    <mergeCell ref="O49:P49"/>
    <mergeCell ref="Q49:R49"/>
    <mergeCell ref="AC51:AD51"/>
    <mergeCell ref="AC52:AD52"/>
    <mergeCell ref="AC48:AD48"/>
    <mergeCell ref="AC49:AD49"/>
    <mergeCell ref="AC50:AD50"/>
    <mergeCell ref="U53:V53"/>
    <mergeCell ref="AE52:AF52"/>
    <mergeCell ref="S52:T52"/>
    <mergeCell ref="S48:T48"/>
    <mergeCell ref="S49:T49"/>
    <mergeCell ref="Q52:R52"/>
    <mergeCell ref="O52:P52"/>
    <mergeCell ref="Q46:R46"/>
    <mergeCell ref="S46:T46"/>
    <mergeCell ref="AA45:AB45"/>
    <mergeCell ref="AE45:AF45"/>
    <mergeCell ref="S47:T47"/>
    <mergeCell ref="S53:T53"/>
    <mergeCell ref="M52:N52"/>
    <mergeCell ref="W51:X51"/>
    <mergeCell ref="Y51:Z51"/>
    <mergeCell ref="AA51:AB51"/>
    <mergeCell ref="W46:X46"/>
    <mergeCell ref="U46:V46"/>
    <mergeCell ref="U45:V45"/>
    <mergeCell ref="S45:T45"/>
    <mergeCell ref="W49:X49"/>
    <mergeCell ref="Y49:Z49"/>
    <mergeCell ref="AA49:AB49"/>
    <mergeCell ref="AC53:AD53"/>
    <mergeCell ref="W42:X42"/>
    <mergeCell ref="Y42:Z42"/>
    <mergeCell ref="AA42:AB42"/>
    <mergeCell ref="AE42:AF42"/>
    <mergeCell ref="W43:X43"/>
    <mergeCell ref="Y43:Z43"/>
    <mergeCell ref="AA43:AB43"/>
    <mergeCell ref="AE43:AF43"/>
    <mergeCell ref="W44:X44"/>
    <mergeCell ref="U63:V63"/>
    <mergeCell ref="W63:X63"/>
    <mergeCell ref="Y63:Z63"/>
    <mergeCell ref="AA63:AB63"/>
    <mergeCell ref="AE63:AF63"/>
    <mergeCell ref="AE57:AF57"/>
    <mergeCell ref="U58:V58"/>
    <mergeCell ref="W58:X58"/>
    <mergeCell ref="Y58:Z58"/>
    <mergeCell ref="AA58:AB58"/>
    <mergeCell ref="AE58:AF58"/>
    <mergeCell ref="U57:V57"/>
    <mergeCell ref="W57:X57"/>
    <mergeCell ref="Y57:Z57"/>
    <mergeCell ref="AA57:AB57"/>
    <mergeCell ref="U62:V62"/>
    <mergeCell ref="W62:X62"/>
    <mergeCell ref="AE53:AF53"/>
    <mergeCell ref="Y53:Z53"/>
    <mergeCell ref="W53:X53"/>
    <mergeCell ref="AE54:AF54"/>
    <mergeCell ref="U61:V61"/>
    <mergeCell ref="AE61:AF61"/>
    <mergeCell ref="AA28:AB28"/>
    <mergeCell ref="AE28:AF28"/>
    <mergeCell ref="U39:V39"/>
    <mergeCell ref="W39:X39"/>
    <mergeCell ref="Y39:Z39"/>
    <mergeCell ref="AA39:AB39"/>
    <mergeCell ref="AE39:AF39"/>
    <mergeCell ref="U36:V36"/>
    <mergeCell ref="W36:X36"/>
    <mergeCell ref="Y36:Z36"/>
    <mergeCell ref="AA36:AB36"/>
    <mergeCell ref="AE36:AF36"/>
    <mergeCell ref="U37:V37"/>
    <mergeCell ref="W37:X37"/>
    <mergeCell ref="U38:V38"/>
    <mergeCell ref="W38:X38"/>
    <mergeCell ref="AE49:AF49"/>
    <mergeCell ref="AE48:AF48"/>
    <mergeCell ref="AA48:AB48"/>
    <mergeCell ref="Y48:Z48"/>
    <mergeCell ref="AE47:AF47"/>
    <mergeCell ref="AA47:AB47"/>
    <mergeCell ref="Y47:Z47"/>
    <mergeCell ref="W47:X47"/>
    <mergeCell ref="AE46:AF46"/>
    <mergeCell ref="AA46:AB46"/>
    <mergeCell ref="Y46:Z46"/>
    <mergeCell ref="U44:V44"/>
    <mergeCell ref="W30:X30"/>
    <mergeCell ref="U41:V41"/>
    <mergeCell ref="W41:X41"/>
    <mergeCell ref="U49:V49"/>
    <mergeCell ref="I46:J46"/>
    <mergeCell ref="K46:L46"/>
    <mergeCell ref="M46:N46"/>
    <mergeCell ref="I48:J48"/>
    <mergeCell ref="K48:L48"/>
    <mergeCell ref="M48:N48"/>
    <mergeCell ref="U29:V29"/>
    <mergeCell ref="W29:X29"/>
    <mergeCell ref="U27:V27"/>
    <mergeCell ref="W27:X27"/>
    <mergeCell ref="K45:L45"/>
    <mergeCell ref="I45:J45"/>
    <mergeCell ref="O48:P48"/>
    <mergeCell ref="Q48:R48"/>
    <mergeCell ref="AA17:AB17"/>
    <mergeCell ref="AE17:AF17"/>
    <mergeCell ref="U23:V23"/>
    <mergeCell ref="W23:X23"/>
    <mergeCell ref="Y23:Z23"/>
    <mergeCell ref="AA23:AB23"/>
    <mergeCell ref="AE23:AF23"/>
    <mergeCell ref="Y18:Z18"/>
    <mergeCell ref="AA18:AB18"/>
    <mergeCell ref="AE18:AF18"/>
    <mergeCell ref="U35:V35"/>
    <mergeCell ref="W35:X35"/>
    <mergeCell ref="Y35:Z35"/>
    <mergeCell ref="U33:V33"/>
    <mergeCell ref="W33:X33"/>
    <mergeCell ref="Y33:Z33"/>
    <mergeCell ref="AA33:AB33"/>
    <mergeCell ref="U30:V30"/>
    <mergeCell ref="O29:P29"/>
    <mergeCell ref="Q29:R29"/>
    <mergeCell ref="S29:T29"/>
    <mergeCell ref="I30:J30"/>
    <mergeCell ref="K30:L30"/>
    <mergeCell ref="M30:N30"/>
    <mergeCell ref="O30:P30"/>
    <mergeCell ref="Q30:R30"/>
    <mergeCell ref="S30:T30"/>
    <mergeCell ref="I34:J34"/>
    <mergeCell ref="K34:L34"/>
    <mergeCell ref="M34:N34"/>
    <mergeCell ref="Y38:Z38"/>
    <mergeCell ref="AA38:AB38"/>
    <mergeCell ref="Y32:Z32"/>
    <mergeCell ref="AA32:AB32"/>
    <mergeCell ref="U34:V34"/>
    <mergeCell ref="W34:X34"/>
    <mergeCell ref="Y29:Z29"/>
    <mergeCell ref="AA29:AB29"/>
    <mergeCell ref="I31:J31"/>
    <mergeCell ref="K31:L31"/>
    <mergeCell ref="M31:N31"/>
    <mergeCell ref="O31:P31"/>
    <mergeCell ref="Q31:R31"/>
    <mergeCell ref="S31:T31"/>
    <mergeCell ref="U31:V31"/>
    <mergeCell ref="O34:P34"/>
    <mergeCell ref="Q34:R34"/>
    <mergeCell ref="AE55:AF55"/>
    <mergeCell ref="U56:V56"/>
    <mergeCell ref="W56:X56"/>
    <mergeCell ref="Y56:Z56"/>
    <mergeCell ref="AA56:AB56"/>
    <mergeCell ref="AE56:AF56"/>
    <mergeCell ref="U55:V55"/>
    <mergeCell ref="W55:X55"/>
    <mergeCell ref="Y55:Z55"/>
    <mergeCell ref="AA55:AB55"/>
    <mergeCell ref="I56:J56"/>
    <mergeCell ref="O56:P56"/>
    <mergeCell ref="I55:J55"/>
    <mergeCell ref="K55:L55"/>
    <mergeCell ref="M55:N55"/>
    <mergeCell ref="O55:P55"/>
    <mergeCell ref="Q55:R55"/>
    <mergeCell ref="K56:L56"/>
    <mergeCell ref="M56:N56"/>
    <mergeCell ref="S55:T55"/>
    <mergeCell ref="AA19:AB19"/>
    <mergeCell ref="AE19:AF19"/>
    <mergeCell ref="Y62:Z62"/>
    <mergeCell ref="AA62:AB62"/>
    <mergeCell ref="AE62:AF62"/>
    <mergeCell ref="W61:X61"/>
    <mergeCell ref="Y61:Z61"/>
    <mergeCell ref="AA61:AB61"/>
    <mergeCell ref="AE59:AF59"/>
    <mergeCell ref="U60:V60"/>
    <mergeCell ref="W60:X60"/>
    <mergeCell ref="Y60:Z60"/>
    <mergeCell ref="AA60:AB60"/>
    <mergeCell ref="AE60:AF60"/>
    <mergeCell ref="U59:V59"/>
    <mergeCell ref="W59:X59"/>
    <mergeCell ref="Y59:Z59"/>
    <mergeCell ref="AA59:AB59"/>
    <mergeCell ref="U52:V52"/>
    <mergeCell ref="W52:X52"/>
    <mergeCell ref="Y52:Z52"/>
    <mergeCell ref="AA52:AB52"/>
    <mergeCell ref="Y27:Z27"/>
    <mergeCell ref="AA27:AB27"/>
    <mergeCell ref="U28:V28"/>
    <mergeCell ref="AA53:AB53"/>
    <mergeCell ref="U54:V54"/>
    <mergeCell ref="AA54:AB54"/>
    <mergeCell ref="AA40:AB40"/>
    <mergeCell ref="U47:V47"/>
    <mergeCell ref="U42:V42"/>
    <mergeCell ref="U43:V43"/>
    <mergeCell ref="C58:H58"/>
    <mergeCell ref="C60:H60"/>
    <mergeCell ref="C62:H62"/>
    <mergeCell ref="C42:H42"/>
    <mergeCell ref="C44:H44"/>
    <mergeCell ref="C46:H46"/>
    <mergeCell ref="C32:H32"/>
    <mergeCell ref="C34:H34"/>
    <mergeCell ref="C36:H36"/>
    <mergeCell ref="C38:H38"/>
    <mergeCell ref="C40:H40"/>
    <mergeCell ref="C24:H24"/>
    <mergeCell ref="C25:H25"/>
    <mergeCell ref="C28:H28"/>
    <mergeCell ref="C31:H31"/>
    <mergeCell ref="C51:H51"/>
    <mergeCell ref="C52:H52"/>
    <mergeCell ref="C37:H37"/>
    <mergeCell ref="C39:H39"/>
    <mergeCell ref="C41:H41"/>
    <mergeCell ref="C43:H43"/>
    <mergeCell ref="C45:H45"/>
    <mergeCell ref="C47:H47"/>
    <mergeCell ref="C49:H49"/>
    <mergeCell ref="C61:H61"/>
    <mergeCell ref="C48:H48"/>
    <mergeCell ref="C50:H50"/>
    <mergeCell ref="C56:H56"/>
    <mergeCell ref="C27:H27"/>
    <mergeCell ref="C29:H29"/>
    <mergeCell ref="C30:H30"/>
    <mergeCell ref="C33:H33"/>
    <mergeCell ref="U19:V19"/>
    <mergeCell ref="U50:V50"/>
    <mergeCell ref="I44:J44"/>
    <mergeCell ref="S50:T50"/>
    <mergeCell ref="Q50:R50"/>
    <mergeCell ref="O50:P50"/>
    <mergeCell ref="M50:N50"/>
    <mergeCell ref="K50:L50"/>
    <mergeCell ref="I50:J50"/>
    <mergeCell ref="Q45:R45"/>
    <mergeCell ref="O45:P45"/>
    <mergeCell ref="M45:N45"/>
    <mergeCell ref="O46:P46"/>
    <mergeCell ref="I47:J47"/>
    <mergeCell ref="K47:L47"/>
    <mergeCell ref="M47:N47"/>
    <mergeCell ref="C53:H53"/>
    <mergeCell ref="I53:J53"/>
    <mergeCell ref="K53:L53"/>
    <mergeCell ref="M53:N53"/>
    <mergeCell ref="O53:P53"/>
    <mergeCell ref="Q53:R53"/>
    <mergeCell ref="U51:V51"/>
    <mergeCell ref="I24:J24"/>
    <mergeCell ref="C19:H19"/>
    <mergeCell ref="I19:J19"/>
    <mergeCell ref="K19:L19"/>
    <mergeCell ref="M19:N19"/>
    <mergeCell ref="O19:P19"/>
    <mergeCell ref="Q19:R19"/>
    <mergeCell ref="I27:J27"/>
    <mergeCell ref="I25:J25"/>
    <mergeCell ref="AE22:AF22"/>
    <mergeCell ref="Y44:Z44"/>
    <mergeCell ref="AA44:AB44"/>
    <mergeCell ref="AE44:AF44"/>
    <mergeCell ref="W45:X45"/>
    <mergeCell ref="Y45:Z45"/>
    <mergeCell ref="Y31:Z31"/>
    <mergeCell ref="Y40:Z40"/>
    <mergeCell ref="AE40:AF40"/>
    <mergeCell ref="AE38:AF38"/>
    <mergeCell ref="AA31:AB31"/>
    <mergeCell ref="AE31:AF31"/>
    <mergeCell ref="AE33:AF33"/>
    <mergeCell ref="Y41:Z41"/>
    <mergeCell ref="AA41:AB41"/>
    <mergeCell ref="AE41:AF41"/>
    <mergeCell ref="Y37:Z37"/>
    <mergeCell ref="AA37:AB37"/>
    <mergeCell ref="AE37:AF37"/>
    <mergeCell ref="W31:X31"/>
    <mergeCell ref="Y30:Z30"/>
    <mergeCell ref="AA30:AB30"/>
    <mergeCell ref="AE30:AF30"/>
    <mergeCell ref="AE32:AF32"/>
    <mergeCell ref="AA35:AB35"/>
    <mergeCell ref="AE35:AF35"/>
    <mergeCell ref="AA34:AB34"/>
    <mergeCell ref="AE34:AF34"/>
    <mergeCell ref="W24:X24"/>
    <mergeCell ref="Y24:Z24"/>
    <mergeCell ref="AA24:AB24"/>
    <mergeCell ref="W26:X26"/>
    <mergeCell ref="Y19:Z19"/>
    <mergeCell ref="U22:V22"/>
    <mergeCell ref="U20:V20"/>
    <mergeCell ref="U21:V21"/>
    <mergeCell ref="U17:V17"/>
    <mergeCell ref="W17:X17"/>
    <mergeCell ref="Y17:Z17"/>
    <mergeCell ref="Y28:Z28"/>
    <mergeCell ref="Y34:Z34"/>
    <mergeCell ref="S16:T16"/>
    <mergeCell ref="S28:T28"/>
    <mergeCell ref="Y20:Z20"/>
    <mergeCell ref="AA20:AB20"/>
    <mergeCell ref="AE20:AF20"/>
    <mergeCell ref="W21:X21"/>
    <mergeCell ref="Y21:Z21"/>
    <mergeCell ref="AA21:AB21"/>
    <mergeCell ref="AE21:AF21"/>
    <mergeCell ref="AE29:AF29"/>
    <mergeCell ref="AE27:AF27"/>
    <mergeCell ref="W28:X28"/>
    <mergeCell ref="Y25:Z25"/>
    <mergeCell ref="AA25:AB25"/>
    <mergeCell ref="AE25:AF25"/>
    <mergeCell ref="Y26:Z26"/>
    <mergeCell ref="AA26:AB26"/>
    <mergeCell ref="AE26:AF26"/>
    <mergeCell ref="AE24:AF24"/>
    <mergeCell ref="W22:X22"/>
    <mergeCell ref="Y22:Z22"/>
    <mergeCell ref="AA22:AB22"/>
    <mergeCell ref="S19:T19"/>
    <mergeCell ref="U40:V40"/>
    <mergeCell ref="W40:X40"/>
    <mergeCell ref="U26:V26"/>
    <mergeCell ref="K24:L24"/>
    <mergeCell ref="M24:N24"/>
    <mergeCell ref="O24:P24"/>
    <mergeCell ref="Q24:R24"/>
    <mergeCell ref="S24:T24"/>
    <mergeCell ref="K25:L25"/>
    <mergeCell ref="M25:N25"/>
    <mergeCell ref="O25:P25"/>
    <mergeCell ref="Q25:R25"/>
    <mergeCell ref="W19:X19"/>
    <mergeCell ref="W20:X20"/>
    <mergeCell ref="M27:N27"/>
    <mergeCell ref="O27:P27"/>
    <mergeCell ref="Q27:R27"/>
    <mergeCell ref="S27:T27"/>
    <mergeCell ref="U32:V32"/>
    <mergeCell ref="W32:X32"/>
    <mergeCell ref="S25:T25"/>
    <mergeCell ref="K26:L26"/>
    <mergeCell ref="M26:N26"/>
    <mergeCell ref="O26:P26"/>
    <mergeCell ref="Q26:R26"/>
    <mergeCell ref="S26:T26"/>
    <mergeCell ref="K27:L27"/>
    <mergeCell ref="K28:L28"/>
    <mergeCell ref="M28:N28"/>
    <mergeCell ref="O28:P28"/>
    <mergeCell ref="Q28:R28"/>
    <mergeCell ref="U25:V25"/>
    <mergeCell ref="C23:H23"/>
    <mergeCell ref="I23:J23"/>
    <mergeCell ref="K23:L23"/>
    <mergeCell ref="M23:N23"/>
    <mergeCell ref="O23:P23"/>
    <mergeCell ref="Q23:R23"/>
    <mergeCell ref="S23:T23"/>
    <mergeCell ref="C9:H9"/>
    <mergeCell ref="AE14:AF14"/>
    <mergeCell ref="AA14:AB14"/>
    <mergeCell ref="S13:AF13"/>
    <mergeCell ref="S17:T17"/>
    <mergeCell ref="I17:J17"/>
    <mergeCell ref="K17:L17"/>
    <mergeCell ref="M17:N17"/>
    <mergeCell ref="O17:P17"/>
    <mergeCell ref="Q17:R17"/>
    <mergeCell ref="I18:J18"/>
    <mergeCell ref="K18:L18"/>
    <mergeCell ref="M18:N18"/>
    <mergeCell ref="O18:P18"/>
    <mergeCell ref="Q18:R18"/>
    <mergeCell ref="S18:T18"/>
    <mergeCell ref="S14:T14"/>
    <mergeCell ref="U14:V14"/>
    <mergeCell ref="W14:X14"/>
    <mergeCell ref="Y14:Z14"/>
    <mergeCell ref="U18:V18"/>
    <mergeCell ref="W18:X18"/>
    <mergeCell ref="I14:J14"/>
    <mergeCell ref="K14:L14"/>
    <mergeCell ref="M14:N14"/>
    <mergeCell ref="C20:H20"/>
    <mergeCell ref="I20:J20"/>
    <mergeCell ref="K20:L20"/>
    <mergeCell ref="M20:N20"/>
    <mergeCell ref="O20:P20"/>
    <mergeCell ref="Q20:R20"/>
    <mergeCell ref="S20:T20"/>
    <mergeCell ref="C21:H21"/>
    <mergeCell ref="I21:J21"/>
    <mergeCell ref="K21:L21"/>
    <mergeCell ref="M21:N21"/>
    <mergeCell ref="O21:P21"/>
    <mergeCell ref="Q21:R21"/>
    <mergeCell ref="S21:T21"/>
    <mergeCell ref="C22:H22"/>
    <mergeCell ref="I22:J22"/>
    <mergeCell ref="K22:L22"/>
    <mergeCell ref="M22:N22"/>
    <mergeCell ref="O22:P22"/>
    <mergeCell ref="Q22:R22"/>
    <mergeCell ref="S22:T22"/>
    <mergeCell ref="W25:X25"/>
    <mergeCell ref="I26:J26"/>
    <mergeCell ref="U24:V24"/>
    <mergeCell ref="I35:J35"/>
    <mergeCell ref="K35:L35"/>
    <mergeCell ref="M35:N35"/>
    <mergeCell ref="O35:P35"/>
    <mergeCell ref="Q35:R35"/>
    <mergeCell ref="S35:T35"/>
    <mergeCell ref="I32:J32"/>
    <mergeCell ref="K32:L32"/>
    <mergeCell ref="M32:N32"/>
    <mergeCell ref="O32:P32"/>
    <mergeCell ref="Q32:R32"/>
    <mergeCell ref="S32:T32"/>
    <mergeCell ref="I38:J38"/>
    <mergeCell ref="K38:L38"/>
    <mergeCell ref="M38:N38"/>
    <mergeCell ref="O38:P38"/>
    <mergeCell ref="Q38:R38"/>
    <mergeCell ref="S38:T38"/>
    <mergeCell ref="I33:J33"/>
    <mergeCell ref="K33:L33"/>
    <mergeCell ref="M33:N33"/>
    <mergeCell ref="O33:P33"/>
    <mergeCell ref="Q33:R33"/>
    <mergeCell ref="S33:T33"/>
    <mergeCell ref="S34:T34"/>
    <mergeCell ref="I28:J28"/>
    <mergeCell ref="I29:J29"/>
    <mergeCell ref="K29:L29"/>
    <mergeCell ref="M29:N29"/>
    <mergeCell ref="I39:J39"/>
    <mergeCell ref="K39:L39"/>
    <mergeCell ref="M39:N39"/>
    <mergeCell ref="O39:P39"/>
    <mergeCell ref="Q39:R39"/>
    <mergeCell ref="S39:T39"/>
    <mergeCell ref="I36:J36"/>
    <mergeCell ref="K36:L36"/>
    <mergeCell ref="M36:N36"/>
    <mergeCell ref="O36:P36"/>
    <mergeCell ref="Q36:R36"/>
    <mergeCell ref="S36:T36"/>
    <mergeCell ref="I37:J37"/>
    <mergeCell ref="K37:L37"/>
    <mergeCell ref="M37:N37"/>
    <mergeCell ref="O37:P37"/>
    <mergeCell ref="Q37:R37"/>
    <mergeCell ref="S37:T37"/>
    <mergeCell ref="I40:J40"/>
    <mergeCell ref="K40:L40"/>
    <mergeCell ref="M40:N40"/>
    <mergeCell ref="O40:P40"/>
    <mergeCell ref="Q40:R40"/>
    <mergeCell ref="S40:T40"/>
    <mergeCell ref="I41:J41"/>
    <mergeCell ref="K41:L41"/>
    <mergeCell ref="M41:N41"/>
    <mergeCell ref="O41:P41"/>
    <mergeCell ref="Q41:R41"/>
    <mergeCell ref="S41:T41"/>
    <mergeCell ref="O44:P44"/>
    <mergeCell ref="Q44:R44"/>
    <mergeCell ref="S44:T44"/>
    <mergeCell ref="O42:P42"/>
    <mergeCell ref="Q42:R42"/>
    <mergeCell ref="S42:T42"/>
    <mergeCell ref="I43:J43"/>
    <mergeCell ref="K43:L43"/>
    <mergeCell ref="M43:N43"/>
    <mergeCell ref="O43:P43"/>
    <mergeCell ref="Q43:R43"/>
    <mergeCell ref="S43:T43"/>
    <mergeCell ref="I42:J42"/>
    <mergeCell ref="K42:L42"/>
    <mergeCell ref="M42:N42"/>
    <mergeCell ref="K44:L44"/>
    <mergeCell ref="M44:N44"/>
    <mergeCell ref="O59:P59"/>
    <mergeCell ref="Q59:R59"/>
    <mergeCell ref="S59:T59"/>
    <mergeCell ref="Q56:R56"/>
    <mergeCell ref="S56:T56"/>
    <mergeCell ref="I57:J57"/>
    <mergeCell ref="K57:L57"/>
    <mergeCell ref="M57:N57"/>
    <mergeCell ref="O57:P57"/>
    <mergeCell ref="Q57:R57"/>
    <mergeCell ref="S57:T57"/>
    <mergeCell ref="I60:J60"/>
    <mergeCell ref="K60:L60"/>
    <mergeCell ref="M60:N60"/>
    <mergeCell ref="K58:L58"/>
    <mergeCell ref="M58:N58"/>
    <mergeCell ref="O58:P58"/>
    <mergeCell ref="K54:L54"/>
    <mergeCell ref="M54:N54"/>
    <mergeCell ref="O54:P54"/>
    <mergeCell ref="Q54:R54"/>
    <mergeCell ref="S54:T54"/>
    <mergeCell ref="I58:J58"/>
    <mergeCell ref="I62:J62"/>
    <mergeCell ref="K62:L62"/>
    <mergeCell ref="M62:N62"/>
    <mergeCell ref="O62:P62"/>
    <mergeCell ref="Q62:R62"/>
    <mergeCell ref="S62:T62"/>
    <mergeCell ref="I63:J63"/>
    <mergeCell ref="K63:L63"/>
    <mergeCell ref="M63:N63"/>
    <mergeCell ref="O63:P63"/>
    <mergeCell ref="Q63:R63"/>
    <mergeCell ref="S63:T63"/>
    <mergeCell ref="Q60:R60"/>
    <mergeCell ref="S60:T60"/>
    <mergeCell ref="I61:J61"/>
    <mergeCell ref="K61:L61"/>
    <mergeCell ref="M61:N61"/>
    <mergeCell ref="O61:P61"/>
    <mergeCell ref="Q61:R61"/>
    <mergeCell ref="O60:P60"/>
    <mergeCell ref="S61:T61"/>
    <mergeCell ref="Q58:R58"/>
    <mergeCell ref="S58:T58"/>
    <mergeCell ref="I59:J59"/>
    <mergeCell ref="K59:L59"/>
    <mergeCell ref="M59:N59"/>
    <mergeCell ref="C63:H63"/>
    <mergeCell ref="I13:P13"/>
    <mergeCell ref="C54:H54"/>
    <mergeCell ref="C55:H55"/>
    <mergeCell ref="C57:H57"/>
    <mergeCell ref="C59:H59"/>
    <mergeCell ref="O47:P47"/>
    <mergeCell ref="Q47:R47"/>
    <mergeCell ref="BK6:BN6"/>
    <mergeCell ref="AK8:AP8"/>
    <mergeCell ref="AQ8:BN8"/>
    <mergeCell ref="AK9:AP9"/>
    <mergeCell ref="BA9:BD9"/>
    <mergeCell ref="AK10:AP11"/>
    <mergeCell ref="AQ10:AV10"/>
    <mergeCell ref="AW10:BN10"/>
    <mergeCell ref="AQ11:AV11"/>
    <mergeCell ref="C8:H8"/>
    <mergeCell ref="I8:AF8"/>
    <mergeCell ref="S9:V9"/>
    <mergeCell ref="U6:V6"/>
    <mergeCell ref="I10:N10"/>
    <mergeCell ref="I11:N11"/>
    <mergeCell ref="C10:H11"/>
    <mergeCell ref="O10:AF10"/>
    <mergeCell ref="O11:AF11"/>
    <mergeCell ref="C17:H17"/>
    <mergeCell ref="C18:H18"/>
    <mergeCell ref="C26:H26"/>
    <mergeCell ref="W54:X54"/>
    <mergeCell ref="Y54:Z54"/>
    <mergeCell ref="I54:J54"/>
    <mergeCell ref="C35:H35"/>
    <mergeCell ref="AW11:BN11"/>
    <mergeCell ref="AK13:AP14"/>
    <mergeCell ref="AQ13:AX13"/>
    <mergeCell ref="BA13:BN13"/>
    <mergeCell ref="AQ14:AR14"/>
    <mergeCell ref="AS14:AT14"/>
    <mergeCell ref="AU14:AV14"/>
    <mergeCell ref="BA14:BB14"/>
    <mergeCell ref="BC14:BD14"/>
    <mergeCell ref="BE14:BF14"/>
    <mergeCell ref="BG14:BH14"/>
    <mergeCell ref="BK14:BL14"/>
    <mergeCell ref="BM14:BN14"/>
    <mergeCell ref="AU17:AV17"/>
    <mergeCell ref="AW17:AX17"/>
    <mergeCell ref="AY17:AZ17"/>
    <mergeCell ref="BA17:BB17"/>
    <mergeCell ref="BC17:BD17"/>
    <mergeCell ref="BE17:BF17"/>
    <mergeCell ref="BG19:BH19"/>
    <mergeCell ref="BG17:BH17"/>
    <mergeCell ref="BK17:BL17"/>
    <mergeCell ref="BM17:BN17"/>
    <mergeCell ref="AK18:AP18"/>
    <mergeCell ref="AQ18:AR18"/>
    <mergeCell ref="AS18:AT18"/>
    <mergeCell ref="AU18:AV18"/>
    <mergeCell ref="AW18:AX18"/>
    <mergeCell ref="AY18:AZ18"/>
    <mergeCell ref="BA18:BB18"/>
    <mergeCell ref="BC18:BD18"/>
    <mergeCell ref="BE18:BF18"/>
    <mergeCell ref="BG18:BH18"/>
    <mergeCell ref="BK18:BL18"/>
    <mergeCell ref="BM18:BN18"/>
    <mergeCell ref="AK17:AP17"/>
    <mergeCell ref="AQ17:AR17"/>
    <mergeCell ref="AS17:AT17"/>
    <mergeCell ref="BK19:BL19"/>
    <mergeCell ref="BM19:BN19"/>
    <mergeCell ref="AK20:AP20"/>
    <mergeCell ref="AQ20:AR20"/>
    <mergeCell ref="AS20:AT20"/>
    <mergeCell ref="AU20:AV20"/>
    <mergeCell ref="AW20:AX20"/>
    <mergeCell ref="AY20:AZ20"/>
    <mergeCell ref="BA20:BB20"/>
    <mergeCell ref="BC20:BD20"/>
    <mergeCell ref="BE20:BF20"/>
    <mergeCell ref="BG20:BH20"/>
    <mergeCell ref="BK20:BL20"/>
    <mergeCell ref="BM20:BN20"/>
    <mergeCell ref="AK19:AP19"/>
    <mergeCell ref="AQ19:AR19"/>
    <mergeCell ref="AS19:AT19"/>
    <mergeCell ref="AU19:AV19"/>
    <mergeCell ref="AW19:AX19"/>
    <mergeCell ref="AY19:AZ19"/>
    <mergeCell ref="BA19:BB19"/>
    <mergeCell ref="BC19:BD19"/>
    <mergeCell ref="BE19:BF19"/>
    <mergeCell ref="BG21:BH21"/>
    <mergeCell ref="BK21:BL21"/>
    <mergeCell ref="BM21:BN21"/>
    <mergeCell ref="AK22:AP22"/>
    <mergeCell ref="AQ22:AR22"/>
    <mergeCell ref="AS22:AT22"/>
    <mergeCell ref="AU22:AV22"/>
    <mergeCell ref="AW22:AX22"/>
    <mergeCell ref="AY22:AZ22"/>
    <mergeCell ref="BA22:BB22"/>
    <mergeCell ref="BC22:BD22"/>
    <mergeCell ref="BE22:BF22"/>
    <mergeCell ref="BG22:BH22"/>
    <mergeCell ref="BK22:BL22"/>
    <mergeCell ref="BM22:BN22"/>
    <mergeCell ref="AK21:AP21"/>
    <mergeCell ref="AQ21:AR21"/>
    <mergeCell ref="AS21:AT21"/>
    <mergeCell ref="AU21:AV21"/>
    <mergeCell ref="AW21:AX21"/>
    <mergeCell ref="AY21:AZ21"/>
    <mergeCell ref="BA21:BB21"/>
    <mergeCell ref="BC21:BD21"/>
    <mergeCell ref="BE21:BF21"/>
    <mergeCell ref="BG23:BH23"/>
    <mergeCell ref="BK23:BL23"/>
    <mergeCell ref="BM23:BN23"/>
    <mergeCell ref="AK24:AP24"/>
    <mergeCell ref="AQ24:AR24"/>
    <mergeCell ref="AS24:AT24"/>
    <mergeCell ref="AU24:AV24"/>
    <mergeCell ref="AW24:AX24"/>
    <mergeCell ref="AY24:AZ24"/>
    <mergeCell ref="BA24:BB24"/>
    <mergeCell ref="BC24:BD24"/>
    <mergeCell ref="BE24:BF24"/>
    <mergeCell ref="BG24:BH24"/>
    <mergeCell ref="BK24:BL24"/>
    <mergeCell ref="BM24:BN24"/>
    <mergeCell ref="AK23:AP23"/>
    <mergeCell ref="AQ23:AR23"/>
    <mergeCell ref="AS23:AT23"/>
    <mergeCell ref="AU23:AV23"/>
    <mergeCell ref="AW23:AX23"/>
    <mergeCell ref="AY23:AZ23"/>
    <mergeCell ref="BA23:BB23"/>
    <mergeCell ref="BC23:BD23"/>
    <mergeCell ref="BE23:BF23"/>
    <mergeCell ref="BG25:BH25"/>
    <mergeCell ref="BK25:BL25"/>
    <mergeCell ref="BM25:BN25"/>
    <mergeCell ref="AK26:AP26"/>
    <mergeCell ref="AQ26:AR26"/>
    <mergeCell ref="AS26:AT26"/>
    <mergeCell ref="AU26:AV26"/>
    <mergeCell ref="AW26:AX26"/>
    <mergeCell ref="AY26:AZ26"/>
    <mergeCell ref="BA26:BB26"/>
    <mergeCell ref="BC26:BD26"/>
    <mergeCell ref="BE26:BF26"/>
    <mergeCell ref="BG26:BH26"/>
    <mergeCell ref="BK26:BL26"/>
    <mergeCell ref="BM26:BN26"/>
    <mergeCell ref="AK25:AP25"/>
    <mergeCell ref="AQ25:AR25"/>
    <mergeCell ref="AS25:AT25"/>
    <mergeCell ref="AU25:AV25"/>
    <mergeCell ref="AW25:AX25"/>
    <mergeCell ref="AY25:AZ25"/>
    <mergeCell ref="BA25:BB25"/>
    <mergeCell ref="BC25:BD25"/>
    <mergeCell ref="BE25:BF25"/>
    <mergeCell ref="AK28:AP28"/>
    <mergeCell ref="AQ28:AR28"/>
    <mergeCell ref="AS28:AT28"/>
    <mergeCell ref="AU28:AV28"/>
    <mergeCell ref="AW28:AX28"/>
    <mergeCell ref="AY28:AZ28"/>
    <mergeCell ref="BA28:BB28"/>
    <mergeCell ref="BC28:BD28"/>
    <mergeCell ref="BE28:BF28"/>
    <mergeCell ref="BG28:BH28"/>
    <mergeCell ref="BK28:BL28"/>
    <mergeCell ref="BM28:BN28"/>
    <mergeCell ref="AK27:AP27"/>
    <mergeCell ref="AQ27:AR27"/>
    <mergeCell ref="AS27:AT27"/>
    <mergeCell ref="AU27:AV27"/>
    <mergeCell ref="AW27:AX27"/>
    <mergeCell ref="AY27:AZ27"/>
    <mergeCell ref="BE27:BF27"/>
    <mergeCell ref="BG27:BH27"/>
    <mergeCell ref="BK27:BL27"/>
    <mergeCell ref="BM27:BN27"/>
    <mergeCell ref="BA27:BB27"/>
    <mergeCell ref="BC27:BD27"/>
    <mergeCell ref="BG29:BH29"/>
    <mergeCell ref="BK29:BL29"/>
    <mergeCell ref="BM29:BN29"/>
    <mergeCell ref="AK30:AP30"/>
    <mergeCell ref="AQ30:AR30"/>
    <mergeCell ref="AS30:AT30"/>
    <mergeCell ref="AU30:AV30"/>
    <mergeCell ref="AW30:AX30"/>
    <mergeCell ref="AY30:AZ30"/>
    <mergeCell ref="BA30:BB30"/>
    <mergeCell ref="BC30:BD30"/>
    <mergeCell ref="BE30:BF30"/>
    <mergeCell ref="BG30:BH30"/>
    <mergeCell ref="BK30:BL30"/>
    <mergeCell ref="BM30:BN30"/>
    <mergeCell ref="AK29:AP29"/>
    <mergeCell ref="AQ29:AR29"/>
    <mergeCell ref="AS29:AT29"/>
    <mergeCell ref="AU29:AV29"/>
    <mergeCell ref="AW29:AX29"/>
    <mergeCell ref="AY29:AZ29"/>
    <mergeCell ref="BA29:BB29"/>
    <mergeCell ref="BC29:BD29"/>
    <mergeCell ref="BE29:BF29"/>
    <mergeCell ref="BG31:BH31"/>
    <mergeCell ref="BK31:BL31"/>
    <mergeCell ref="BM31:BN31"/>
    <mergeCell ref="AK32:AP32"/>
    <mergeCell ref="AQ32:AR32"/>
    <mergeCell ref="AS32:AT32"/>
    <mergeCell ref="AU32:AV32"/>
    <mergeCell ref="AW32:AX32"/>
    <mergeCell ref="AY32:AZ32"/>
    <mergeCell ref="BA32:BB32"/>
    <mergeCell ref="BC32:BD32"/>
    <mergeCell ref="BE32:BF32"/>
    <mergeCell ref="BG32:BH32"/>
    <mergeCell ref="BK32:BL32"/>
    <mergeCell ref="BM32:BN32"/>
    <mergeCell ref="AK31:AP31"/>
    <mergeCell ref="AQ31:AR31"/>
    <mergeCell ref="AS31:AT31"/>
    <mergeCell ref="AU31:AV31"/>
    <mergeCell ref="AW31:AX31"/>
    <mergeCell ref="AY31:AZ31"/>
    <mergeCell ref="BA31:BB31"/>
    <mergeCell ref="BC31:BD31"/>
    <mergeCell ref="BE31:BF31"/>
    <mergeCell ref="BI32:BJ32"/>
    <mergeCell ref="BK33:BL33"/>
    <mergeCell ref="BM33:BN33"/>
    <mergeCell ref="AK34:AP34"/>
    <mergeCell ref="AQ34:AR34"/>
    <mergeCell ref="AS34:AT34"/>
    <mergeCell ref="AU34:AV34"/>
    <mergeCell ref="AW34:AX34"/>
    <mergeCell ref="AY34:AZ34"/>
    <mergeCell ref="BA34:BB34"/>
    <mergeCell ref="BC34:BD34"/>
    <mergeCell ref="BE34:BF34"/>
    <mergeCell ref="BG34:BH34"/>
    <mergeCell ref="BK34:BL34"/>
    <mergeCell ref="BM34:BN34"/>
    <mergeCell ref="AK33:AP33"/>
    <mergeCell ref="AQ33:AR33"/>
    <mergeCell ref="AS33:AT33"/>
    <mergeCell ref="AU33:AV33"/>
    <mergeCell ref="AW33:AX33"/>
    <mergeCell ref="AY33:AZ33"/>
    <mergeCell ref="BA33:BB33"/>
    <mergeCell ref="BC33:BD33"/>
    <mergeCell ref="BE33:BF33"/>
    <mergeCell ref="BI34:BJ34"/>
    <mergeCell ref="BI33:BJ33"/>
    <mergeCell ref="BG33:BH33"/>
    <mergeCell ref="BK35:BL35"/>
    <mergeCell ref="BM35:BN35"/>
    <mergeCell ref="AK36:AP36"/>
    <mergeCell ref="AQ36:AR36"/>
    <mergeCell ref="AS36:AT36"/>
    <mergeCell ref="AU36:AV36"/>
    <mergeCell ref="AW36:AX36"/>
    <mergeCell ref="AY36:AZ36"/>
    <mergeCell ref="BA36:BB36"/>
    <mergeCell ref="BC36:BD36"/>
    <mergeCell ref="BE36:BF36"/>
    <mergeCell ref="BG36:BH36"/>
    <mergeCell ref="BK36:BL36"/>
    <mergeCell ref="BM36:BN36"/>
    <mergeCell ref="AK35:AP35"/>
    <mergeCell ref="AQ35:AR35"/>
    <mergeCell ref="AS35:AT35"/>
    <mergeCell ref="AU35:AV35"/>
    <mergeCell ref="AW35:AX35"/>
    <mergeCell ref="AY35:AZ35"/>
    <mergeCell ref="BA35:BB35"/>
    <mergeCell ref="BC35:BD35"/>
    <mergeCell ref="BE35:BF35"/>
    <mergeCell ref="BI35:BJ35"/>
    <mergeCell ref="BI36:BJ36"/>
    <mergeCell ref="BK37:BL37"/>
    <mergeCell ref="BM37:BN37"/>
    <mergeCell ref="AK38:AP38"/>
    <mergeCell ref="AQ38:AR38"/>
    <mergeCell ref="AS38:AT38"/>
    <mergeCell ref="AU38:AV38"/>
    <mergeCell ref="AW38:AX38"/>
    <mergeCell ref="AY38:AZ38"/>
    <mergeCell ref="BA38:BB38"/>
    <mergeCell ref="BC38:BD38"/>
    <mergeCell ref="BE38:BF38"/>
    <mergeCell ref="BG38:BH38"/>
    <mergeCell ref="BK38:BL38"/>
    <mergeCell ref="BM38:BN38"/>
    <mergeCell ref="AK37:AP37"/>
    <mergeCell ref="AQ37:AR37"/>
    <mergeCell ref="AS37:AT37"/>
    <mergeCell ref="AU37:AV37"/>
    <mergeCell ref="AW37:AX37"/>
    <mergeCell ref="AY37:AZ37"/>
    <mergeCell ref="BA37:BB37"/>
    <mergeCell ref="BC37:BD37"/>
    <mergeCell ref="BE37:BF37"/>
    <mergeCell ref="BI37:BJ37"/>
    <mergeCell ref="BI38:BJ38"/>
    <mergeCell ref="BK39:BL39"/>
    <mergeCell ref="BM39:BN39"/>
    <mergeCell ref="AK40:AP40"/>
    <mergeCell ref="AQ40:AR40"/>
    <mergeCell ref="AS40:AT40"/>
    <mergeCell ref="AU40:AV40"/>
    <mergeCell ref="AW40:AX40"/>
    <mergeCell ref="AY40:AZ40"/>
    <mergeCell ref="BA40:BB40"/>
    <mergeCell ref="BC40:BD40"/>
    <mergeCell ref="BE40:BF40"/>
    <mergeCell ref="BG40:BH40"/>
    <mergeCell ref="BK40:BL40"/>
    <mergeCell ref="BM40:BN40"/>
    <mergeCell ref="AK39:AP39"/>
    <mergeCell ref="AQ39:AR39"/>
    <mergeCell ref="AS39:AT39"/>
    <mergeCell ref="AU39:AV39"/>
    <mergeCell ref="AW39:AX39"/>
    <mergeCell ref="AY39:AZ39"/>
    <mergeCell ref="BA39:BB39"/>
    <mergeCell ref="BC39:BD39"/>
    <mergeCell ref="BE39:BF39"/>
    <mergeCell ref="BI39:BJ39"/>
    <mergeCell ref="BI40:BJ40"/>
    <mergeCell ref="BK41:BL41"/>
    <mergeCell ref="BM41:BN41"/>
    <mergeCell ref="AK41:AP41"/>
    <mergeCell ref="AQ41:AR41"/>
    <mergeCell ref="AS41:AT41"/>
    <mergeCell ref="AU41:AV41"/>
    <mergeCell ref="AW41:AX41"/>
    <mergeCell ref="AY41:AZ41"/>
    <mergeCell ref="BA41:BB41"/>
    <mergeCell ref="BC41:BD41"/>
    <mergeCell ref="BE41:BF41"/>
    <mergeCell ref="AK42:AP42"/>
    <mergeCell ref="AQ42:AR42"/>
    <mergeCell ref="AS42:AT42"/>
    <mergeCell ref="AU42:AV42"/>
    <mergeCell ref="AW42:AX42"/>
    <mergeCell ref="AY42:AZ42"/>
    <mergeCell ref="BA42:BB42"/>
    <mergeCell ref="BC42:BD42"/>
    <mergeCell ref="BE42:BF42"/>
    <mergeCell ref="BG42:BH42"/>
    <mergeCell ref="BK42:BL42"/>
    <mergeCell ref="BM42:BN42"/>
    <mergeCell ref="BI41:BJ41"/>
    <mergeCell ref="BI42:BJ42"/>
    <mergeCell ref="BK43:BL43"/>
    <mergeCell ref="BM43:BN43"/>
    <mergeCell ref="AK44:AP44"/>
    <mergeCell ref="AQ44:AR44"/>
    <mergeCell ref="AS44:AT44"/>
    <mergeCell ref="AU44:AV44"/>
    <mergeCell ref="AW44:AX44"/>
    <mergeCell ref="AY44:AZ44"/>
    <mergeCell ref="BA44:BB44"/>
    <mergeCell ref="BC44:BD44"/>
    <mergeCell ref="BE44:BF44"/>
    <mergeCell ref="BG44:BH44"/>
    <mergeCell ref="BK44:BL44"/>
    <mergeCell ref="BM44:BN44"/>
    <mergeCell ref="AK43:AP43"/>
    <mergeCell ref="AQ43:AR43"/>
    <mergeCell ref="AS43:AT43"/>
    <mergeCell ref="AU43:AV43"/>
    <mergeCell ref="AW43:AX43"/>
    <mergeCell ref="AY43:AZ43"/>
    <mergeCell ref="BA43:BB43"/>
    <mergeCell ref="BC43:BD43"/>
    <mergeCell ref="BE43:BF43"/>
    <mergeCell ref="BI43:BJ43"/>
    <mergeCell ref="BI44:BJ44"/>
    <mergeCell ref="BK45:BL45"/>
    <mergeCell ref="BM45:BN45"/>
    <mergeCell ref="AK46:AP46"/>
    <mergeCell ref="AQ46:AR46"/>
    <mergeCell ref="AS46:AT46"/>
    <mergeCell ref="AU46:AV46"/>
    <mergeCell ref="AW46:AX46"/>
    <mergeCell ref="AY46:AZ46"/>
    <mergeCell ref="BA46:BB46"/>
    <mergeCell ref="BC46:BD46"/>
    <mergeCell ref="BE46:BF46"/>
    <mergeCell ref="BG46:BH46"/>
    <mergeCell ref="BK46:BL46"/>
    <mergeCell ref="BM46:BN46"/>
    <mergeCell ref="AK45:AP45"/>
    <mergeCell ref="AQ45:AR45"/>
    <mergeCell ref="AS45:AT45"/>
    <mergeCell ref="AU45:AV45"/>
    <mergeCell ref="AW45:AX45"/>
    <mergeCell ref="AY45:AZ45"/>
    <mergeCell ref="BA45:BB45"/>
    <mergeCell ref="BC45:BD45"/>
    <mergeCell ref="BE45:BF45"/>
    <mergeCell ref="BI45:BJ45"/>
    <mergeCell ref="BI46:BJ46"/>
    <mergeCell ref="BK47:BL47"/>
    <mergeCell ref="BM47:BN47"/>
    <mergeCell ref="AK48:AP48"/>
    <mergeCell ref="AQ48:AR48"/>
    <mergeCell ref="AS48:AT48"/>
    <mergeCell ref="AU48:AV48"/>
    <mergeCell ref="AW48:AX48"/>
    <mergeCell ref="AY48:AZ48"/>
    <mergeCell ref="BA48:BB48"/>
    <mergeCell ref="BC48:BD48"/>
    <mergeCell ref="BE48:BF48"/>
    <mergeCell ref="BG48:BH48"/>
    <mergeCell ref="BK48:BL48"/>
    <mergeCell ref="BM48:BN48"/>
    <mergeCell ref="AK47:AP47"/>
    <mergeCell ref="AQ47:AR47"/>
    <mergeCell ref="AS47:AT47"/>
    <mergeCell ref="AU47:AV47"/>
    <mergeCell ref="AW47:AX47"/>
    <mergeCell ref="AY47:AZ47"/>
    <mergeCell ref="BA47:BB47"/>
    <mergeCell ref="BC47:BD47"/>
    <mergeCell ref="BE47:BF47"/>
    <mergeCell ref="BI47:BJ47"/>
    <mergeCell ref="BI48:BJ48"/>
    <mergeCell ref="BG49:BH49"/>
    <mergeCell ref="BK49:BL49"/>
    <mergeCell ref="BM49:BN49"/>
    <mergeCell ref="AK50:AP50"/>
    <mergeCell ref="AQ50:AR50"/>
    <mergeCell ref="AS50:AT50"/>
    <mergeCell ref="AU50:AV50"/>
    <mergeCell ref="AW50:AX50"/>
    <mergeCell ref="AY50:AZ50"/>
    <mergeCell ref="BA50:BB50"/>
    <mergeCell ref="BC50:BD50"/>
    <mergeCell ref="BE50:BF50"/>
    <mergeCell ref="BG50:BH50"/>
    <mergeCell ref="BK50:BL50"/>
    <mergeCell ref="BM50:BN50"/>
    <mergeCell ref="AK49:AP49"/>
    <mergeCell ref="AQ49:AR49"/>
    <mergeCell ref="AS49:AT49"/>
    <mergeCell ref="AU49:AV49"/>
    <mergeCell ref="AW49:AX49"/>
    <mergeCell ref="AY49:AZ49"/>
    <mergeCell ref="BA49:BB49"/>
    <mergeCell ref="BC49:BD49"/>
    <mergeCell ref="BE49:BF49"/>
    <mergeCell ref="BI49:BJ49"/>
    <mergeCell ref="BI50:BJ50"/>
    <mergeCell ref="BG51:BH51"/>
    <mergeCell ref="BK51:BL51"/>
    <mergeCell ref="BM51:BN51"/>
    <mergeCell ref="AK52:AP52"/>
    <mergeCell ref="AQ52:AR52"/>
    <mergeCell ref="AS52:AT52"/>
    <mergeCell ref="AU52:AV52"/>
    <mergeCell ref="AW52:AX52"/>
    <mergeCell ref="AY52:AZ52"/>
    <mergeCell ref="BA52:BB52"/>
    <mergeCell ref="BC52:BD52"/>
    <mergeCell ref="BE52:BF52"/>
    <mergeCell ref="BG52:BH52"/>
    <mergeCell ref="BK52:BL52"/>
    <mergeCell ref="BM52:BN52"/>
    <mergeCell ref="AK51:AP51"/>
    <mergeCell ref="AQ51:AR51"/>
    <mergeCell ref="AS51:AT51"/>
    <mergeCell ref="AU51:AV51"/>
    <mergeCell ref="AW51:AX51"/>
    <mergeCell ref="AY51:AZ51"/>
    <mergeCell ref="BA51:BB51"/>
    <mergeCell ref="BC51:BD51"/>
    <mergeCell ref="BE51:BF51"/>
    <mergeCell ref="BI51:BJ51"/>
    <mergeCell ref="BI52:BJ52"/>
    <mergeCell ref="BG53:BH53"/>
    <mergeCell ref="BK53:BL53"/>
    <mergeCell ref="BM53:BN53"/>
    <mergeCell ref="AK54:AP54"/>
    <mergeCell ref="AQ54:AR54"/>
    <mergeCell ref="AS54:AT54"/>
    <mergeCell ref="AU54:AV54"/>
    <mergeCell ref="AW54:AX54"/>
    <mergeCell ref="AY54:AZ54"/>
    <mergeCell ref="BA54:BB54"/>
    <mergeCell ref="BC54:BD54"/>
    <mergeCell ref="BE54:BF54"/>
    <mergeCell ref="BG54:BH54"/>
    <mergeCell ref="BK54:BL54"/>
    <mergeCell ref="BM54:BN54"/>
    <mergeCell ref="AK53:AP53"/>
    <mergeCell ref="AQ53:AR53"/>
    <mergeCell ref="AS53:AT53"/>
    <mergeCell ref="AU53:AV53"/>
    <mergeCell ref="AW53:AX53"/>
    <mergeCell ref="AY53:AZ53"/>
    <mergeCell ref="BA53:BB53"/>
    <mergeCell ref="BC53:BD53"/>
    <mergeCell ref="BE53:BF53"/>
    <mergeCell ref="BI53:BJ53"/>
    <mergeCell ref="BI54:BJ54"/>
    <mergeCell ref="BG55:BH55"/>
    <mergeCell ref="BK55:BL55"/>
    <mergeCell ref="BM55:BN55"/>
    <mergeCell ref="AK56:AP56"/>
    <mergeCell ref="AQ56:AR56"/>
    <mergeCell ref="AS56:AT56"/>
    <mergeCell ref="AU56:AV56"/>
    <mergeCell ref="AW56:AX56"/>
    <mergeCell ref="AY56:AZ56"/>
    <mergeCell ref="BA56:BB56"/>
    <mergeCell ref="BC56:BD56"/>
    <mergeCell ref="BE56:BF56"/>
    <mergeCell ref="BG56:BH56"/>
    <mergeCell ref="BK56:BL56"/>
    <mergeCell ref="BM56:BN56"/>
    <mergeCell ref="AK55:AP55"/>
    <mergeCell ref="AQ55:AR55"/>
    <mergeCell ref="AS55:AT55"/>
    <mergeCell ref="AU55:AV55"/>
    <mergeCell ref="AW55:AX55"/>
    <mergeCell ref="AY55:AZ55"/>
    <mergeCell ref="BA55:BB55"/>
    <mergeCell ref="BC55:BD55"/>
    <mergeCell ref="BE55:BF55"/>
    <mergeCell ref="BI55:BJ55"/>
    <mergeCell ref="BI56:BJ56"/>
    <mergeCell ref="BA59:BB59"/>
    <mergeCell ref="BC59:BD59"/>
    <mergeCell ref="BE59:BF59"/>
    <mergeCell ref="BI59:BJ59"/>
    <mergeCell ref="BI60:BJ60"/>
    <mergeCell ref="BG57:BH57"/>
    <mergeCell ref="BK57:BL57"/>
    <mergeCell ref="BM57:BN57"/>
    <mergeCell ref="AK58:AP58"/>
    <mergeCell ref="AQ58:AR58"/>
    <mergeCell ref="AS58:AT58"/>
    <mergeCell ref="AU58:AV58"/>
    <mergeCell ref="AW58:AX58"/>
    <mergeCell ref="AY58:AZ58"/>
    <mergeCell ref="BA58:BB58"/>
    <mergeCell ref="BC58:BD58"/>
    <mergeCell ref="BE58:BF58"/>
    <mergeCell ref="BG58:BH58"/>
    <mergeCell ref="BK58:BL58"/>
    <mergeCell ref="BM58:BN58"/>
    <mergeCell ref="AK57:AP57"/>
    <mergeCell ref="AQ57:AR57"/>
    <mergeCell ref="AS57:AT57"/>
    <mergeCell ref="AU57:AV57"/>
    <mergeCell ref="AW57:AX57"/>
    <mergeCell ref="AY57:AZ57"/>
    <mergeCell ref="BA57:BB57"/>
    <mergeCell ref="BC57:BD57"/>
    <mergeCell ref="BE57:BF57"/>
    <mergeCell ref="BI57:BJ57"/>
    <mergeCell ref="BI58:BJ58"/>
    <mergeCell ref="BK62:BL62"/>
    <mergeCell ref="BM62:BN62"/>
    <mergeCell ref="AK61:AP61"/>
    <mergeCell ref="AQ61:AR61"/>
    <mergeCell ref="AS61:AT61"/>
    <mergeCell ref="AU61:AV61"/>
    <mergeCell ref="AW61:AX61"/>
    <mergeCell ref="AY61:AZ61"/>
    <mergeCell ref="BA61:BB61"/>
    <mergeCell ref="BC61:BD61"/>
    <mergeCell ref="BE61:BF61"/>
    <mergeCell ref="BG59:BH59"/>
    <mergeCell ref="BK59:BL59"/>
    <mergeCell ref="BM59:BN59"/>
    <mergeCell ref="AK60:AP60"/>
    <mergeCell ref="AQ60:AR60"/>
    <mergeCell ref="AS60:AT60"/>
    <mergeCell ref="AU60:AV60"/>
    <mergeCell ref="AW60:AX60"/>
    <mergeCell ref="AY60:AZ60"/>
    <mergeCell ref="BA60:BB60"/>
    <mergeCell ref="BC60:BD60"/>
    <mergeCell ref="BE60:BF60"/>
    <mergeCell ref="BG60:BH60"/>
    <mergeCell ref="BK60:BL60"/>
    <mergeCell ref="BM60:BN60"/>
    <mergeCell ref="AK59:AP59"/>
    <mergeCell ref="AQ59:AR59"/>
    <mergeCell ref="AS59:AT59"/>
    <mergeCell ref="AU59:AV59"/>
    <mergeCell ref="AW59:AX59"/>
    <mergeCell ref="AY59:AZ59"/>
    <mergeCell ref="W6:Z6"/>
    <mergeCell ref="AC6:AF6"/>
    <mergeCell ref="BC6:BD6"/>
    <mergeCell ref="BE6:BH6"/>
    <mergeCell ref="BI6:BJ6"/>
    <mergeCell ref="B2:AG2"/>
    <mergeCell ref="AJ2:BO2"/>
    <mergeCell ref="BG63:BH63"/>
    <mergeCell ref="BK63:BL63"/>
    <mergeCell ref="BM63:BN63"/>
    <mergeCell ref="AK63:AP63"/>
    <mergeCell ref="AQ63:AR63"/>
    <mergeCell ref="AS63:AT63"/>
    <mergeCell ref="AU63:AV63"/>
    <mergeCell ref="AW63:AX63"/>
    <mergeCell ref="AY63:AZ63"/>
    <mergeCell ref="BA63:BB63"/>
    <mergeCell ref="BC63:BD63"/>
    <mergeCell ref="BE63:BF63"/>
    <mergeCell ref="BG61:BH61"/>
    <mergeCell ref="BK61:BL61"/>
    <mergeCell ref="BM61:BN61"/>
    <mergeCell ref="AK62:AP62"/>
    <mergeCell ref="AQ62:AR62"/>
    <mergeCell ref="AS62:AT62"/>
    <mergeCell ref="AU62:AV62"/>
    <mergeCell ref="AW62:AX62"/>
    <mergeCell ref="AY62:AZ62"/>
    <mergeCell ref="BA62:BB62"/>
    <mergeCell ref="BC62:BD62"/>
    <mergeCell ref="BE62:BF62"/>
    <mergeCell ref="BG62:BH62"/>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7" r:id="rId4" name="Check Box 15">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3088" r:id="rId5" name="Check Box 16">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9" tint="0.39997558519241921"/>
    <pageSetUpPr fitToPage="1"/>
  </sheetPr>
  <dimension ref="A1:EV82"/>
  <sheetViews>
    <sheetView showGridLines="0" topLeftCell="A9" zoomScaleNormal="100" zoomScaleSheetLayoutView="70" workbookViewId="0">
      <selection activeCell="AA19" sqref="AA19:AB19"/>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IF(基本情報!D37="","－",基本情報!D37)</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基本情報!J37</f>
        <v>診断　二郎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493" t="str">
        <f>IF(基本情報!D16="","－",基本情報!D16)</f>
        <v>－</v>
      </c>
      <c r="P10" s="494"/>
      <c r="Q10" s="494"/>
      <c r="R10" s="494"/>
      <c r="S10" s="494"/>
      <c r="T10" s="494"/>
      <c r="U10" s="494"/>
      <c r="V10" s="494"/>
      <c r="W10" s="494"/>
      <c r="X10" s="494"/>
      <c r="Y10" s="494"/>
      <c r="Z10" s="494"/>
      <c r="AA10" s="494"/>
      <c r="AB10" s="494"/>
      <c r="AC10" s="494"/>
      <c r="AD10" s="494"/>
      <c r="AE10" s="494"/>
      <c r="AF10" s="495"/>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493" t="str">
        <f>IF(基本情報!D17="","－",基本情報!D17)</f>
        <v>－</v>
      </c>
      <c r="P11" s="494"/>
      <c r="Q11" s="494"/>
      <c r="R11" s="494"/>
      <c r="S11" s="494"/>
      <c r="T11" s="494"/>
      <c r="U11" s="494"/>
      <c r="V11" s="494"/>
      <c r="W11" s="494"/>
      <c r="X11" s="494"/>
      <c r="Y11" s="494"/>
      <c r="Z11" s="494"/>
      <c r="AA11" s="494"/>
      <c r="AB11" s="494"/>
      <c r="AC11" s="494"/>
      <c r="AD11" s="494"/>
      <c r="AE11" s="494"/>
      <c r="AF11" s="495"/>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01" t="s">
        <v>60</v>
      </c>
      <c r="BB13" s="502"/>
      <c r="BC13" s="502"/>
      <c r="BD13" s="502"/>
      <c r="BE13" s="502"/>
      <c r="BF13" s="502"/>
      <c r="BG13" s="502"/>
      <c r="BH13" s="502"/>
      <c r="BI13" s="502"/>
      <c r="BJ13" s="502"/>
      <c r="BK13" s="502"/>
      <c r="BL13" s="502"/>
      <c r="BM13" s="503"/>
      <c r="BN13" s="504"/>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81" t="s">
        <v>55</v>
      </c>
      <c r="J15" s="582"/>
      <c r="K15" s="581" t="s">
        <v>55</v>
      </c>
      <c r="L15" s="582"/>
      <c r="M15" s="583" t="s">
        <v>55</v>
      </c>
      <c r="N15" s="584"/>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SUM(S15:AD15)</f>
        <v>0</v>
      </c>
      <c r="AF15" s="578"/>
      <c r="AG15" s="22"/>
      <c r="AH15" s="1"/>
      <c r="AI15" s="3"/>
      <c r="AJ15" s="22"/>
      <c r="AK15" s="587" t="s">
        <v>93</v>
      </c>
      <c r="AL15" s="588"/>
      <c r="AM15" s="588"/>
      <c r="AN15" s="588"/>
      <c r="AO15" s="588"/>
      <c r="AP15" s="589"/>
      <c r="AQ15" s="585" t="s">
        <v>55</v>
      </c>
      <c r="AR15" s="586"/>
      <c r="AS15" s="585" t="s">
        <v>55</v>
      </c>
      <c r="AT15" s="586"/>
      <c r="AU15" s="585" t="s">
        <v>55</v>
      </c>
      <c r="AV15" s="586"/>
      <c r="AW15" s="484">
        <f t="shared" ref="AW15" si="7">SUM(AW17:AX63)</f>
        <v>1.4999999999999996</v>
      </c>
      <c r="AX15" s="485"/>
      <c r="AY15" s="484">
        <f t="shared" ref="AY15" si="8">SUM(AY17:AZ63)</f>
        <v>36</v>
      </c>
      <c r="AZ15" s="485"/>
      <c r="BA15" s="484">
        <f>SUM(BA17:BB63)</f>
        <v>0.16666666666666666</v>
      </c>
      <c r="BB15" s="485"/>
      <c r="BC15" s="484">
        <f t="shared" ref="BC15" si="9">SUM(BC17:BD63)</f>
        <v>6.25E-2</v>
      </c>
      <c r="BD15" s="485"/>
      <c r="BE15" s="484">
        <f t="shared" ref="BE15" si="10">SUM(BE17:BF63)</f>
        <v>1.1979166666666667</v>
      </c>
      <c r="BF15" s="485"/>
      <c r="BG15" s="484">
        <f t="shared" ref="BG15" si="11">SUM(BG17:BH63)</f>
        <v>0</v>
      </c>
      <c r="BH15" s="485"/>
      <c r="BI15" s="577">
        <f t="shared" ref="BI15" si="12">SUM(BI17:BJ63)</f>
        <v>0.10416666666666667</v>
      </c>
      <c r="BJ15" s="578"/>
      <c r="BK15" s="484">
        <f t="shared" ref="BK15" si="13">SUM(BK17:BL63)</f>
        <v>8.3333333333333329E-2</v>
      </c>
      <c r="BL15" s="485"/>
      <c r="BM15" s="484">
        <f t="shared" ref="BM15" si="14">SUM(BA15:BL15)</f>
        <v>1.6145833333333335</v>
      </c>
      <c r="BN15" s="485"/>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105"/>
      <c r="AL16" s="106"/>
      <c r="AM16" s="106"/>
      <c r="AN16" s="106"/>
      <c r="AO16" s="106"/>
      <c r="AP16" s="107"/>
      <c r="AQ16" s="108"/>
      <c r="AR16" s="109"/>
      <c r="AS16" s="108"/>
      <c r="AT16" s="109"/>
      <c r="AU16" s="108"/>
      <c r="AV16" s="109"/>
      <c r="AW16" s="108"/>
      <c r="AX16" s="109"/>
      <c r="AY16" s="108"/>
      <c r="AZ16" s="109"/>
      <c r="BA16" s="108"/>
      <c r="BB16" s="109"/>
      <c r="BC16" s="108"/>
      <c r="BD16" s="109"/>
      <c r="BE16" s="108"/>
      <c r="BF16" s="109"/>
      <c r="BG16" s="108"/>
      <c r="BH16" s="109"/>
      <c r="BI16" s="113"/>
      <c r="BJ16" s="114"/>
      <c r="BK16" s="108"/>
      <c r="BL16" s="109"/>
      <c r="BM16" s="110"/>
      <c r="BN16" s="111"/>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5">VALUE(TEXT(K17-I17-M17,"h:mm"))</f>
        <v>0</v>
      </c>
      <c r="P17" s="521"/>
      <c r="Q17" s="590">
        <f>O17*24</f>
        <v>0</v>
      </c>
      <c r="R17" s="591"/>
      <c r="S17" s="560"/>
      <c r="T17" s="561"/>
      <c r="U17" s="560"/>
      <c r="V17" s="561"/>
      <c r="W17" s="488"/>
      <c r="X17" s="489"/>
      <c r="Y17" s="488"/>
      <c r="Z17" s="489"/>
      <c r="AA17" s="488"/>
      <c r="AB17" s="489"/>
      <c r="AC17" s="488"/>
      <c r="AD17" s="489"/>
      <c r="AE17" s="520">
        <f>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486">
        <f>AW17*24</f>
        <v>6</v>
      </c>
      <c r="AZ17" s="487"/>
      <c r="BA17" s="477">
        <v>0.16666666666666666</v>
      </c>
      <c r="BB17" s="478"/>
      <c r="BC17" s="477">
        <v>6.25E-2</v>
      </c>
      <c r="BD17" s="478"/>
      <c r="BE17" s="477">
        <v>3.125E-2</v>
      </c>
      <c r="BF17" s="478"/>
      <c r="BG17" s="477"/>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5"/>
        <v>0</v>
      </c>
      <c r="P18" s="521"/>
      <c r="Q18" s="590">
        <f>O18*24</f>
        <v>0</v>
      </c>
      <c r="R18" s="591"/>
      <c r="S18" s="488"/>
      <c r="T18" s="489"/>
      <c r="U18" s="488"/>
      <c r="V18" s="489"/>
      <c r="W18" s="488"/>
      <c r="X18" s="489"/>
      <c r="Y18" s="488"/>
      <c r="Z18" s="489"/>
      <c r="AA18" s="488"/>
      <c r="AB18" s="489"/>
      <c r="AC18" s="488"/>
      <c r="AD18" s="489"/>
      <c r="AE18" s="520">
        <f>VALUE(TEXT(SUM(S18:AD18),"h:mm"))</f>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486">
        <f>AW18*24</f>
        <v>4.9999999999999991</v>
      </c>
      <c r="AZ18" s="487"/>
      <c r="BA18" s="477"/>
      <c r="BB18" s="478"/>
      <c r="BC18" s="477"/>
      <c r="BD18" s="478"/>
      <c r="BE18" s="477">
        <v>0.20833333333333334</v>
      </c>
      <c r="BF18" s="478"/>
      <c r="BG18" s="477"/>
      <c r="BH18" s="478"/>
      <c r="BI18" s="488"/>
      <c r="BJ18" s="489"/>
      <c r="BK18" s="477"/>
      <c r="BL18" s="478"/>
      <c r="BM18" s="479">
        <f t="shared" ref="BM18:BM63" si="16">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5"/>
        <v>0</v>
      </c>
      <c r="P19" s="521"/>
      <c r="Q19" s="590">
        <f t="shared" ref="Q19:Q63" si="17">O19*24</f>
        <v>0</v>
      </c>
      <c r="R19" s="591"/>
      <c r="S19" s="488"/>
      <c r="T19" s="489"/>
      <c r="U19" s="488"/>
      <c r="V19" s="489"/>
      <c r="W19" s="488"/>
      <c r="X19" s="489"/>
      <c r="Y19" s="488"/>
      <c r="Z19" s="489"/>
      <c r="AA19" s="488"/>
      <c r="AB19" s="489"/>
      <c r="AC19" s="488"/>
      <c r="AD19" s="489"/>
      <c r="AE19" s="520">
        <f t="shared" ref="AE19:AE63" si="18">VALUE(TEXT(SUM(S19:AD19),"h:mm"))</f>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19">AS19-AQ19-AU19</f>
        <v>0.16666666666666663</v>
      </c>
      <c r="AX19" s="485"/>
      <c r="AY19" s="486">
        <f t="shared" ref="AY19:AY63" si="20">AW19*24</f>
        <v>3.9999999999999991</v>
      </c>
      <c r="AZ19" s="487"/>
      <c r="BA19" s="477"/>
      <c r="BB19" s="478"/>
      <c r="BC19" s="477"/>
      <c r="BD19" s="478"/>
      <c r="BE19" s="477">
        <v>0.16666666666666666</v>
      </c>
      <c r="BF19" s="478"/>
      <c r="BG19" s="477"/>
      <c r="BH19" s="478"/>
      <c r="BI19" s="488">
        <v>0.10416666666666667</v>
      </c>
      <c r="BJ19" s="489"/>
      <c r="BK19" s="477"/>
      <c r="BL19" s="478"/>
      <c r="BM19" s="479">
        <f t="shared" si="16"/>
        <v>0.27083333333333331</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5"/>
        <v>0</v>
      </c>
      <c r="P20" s="521"/>
      <c r="Q20" s="590">
        <f t="shared" si="17"/>
        <v>0</v>
      </c>
      <c r="R20" s="591"/>
      <c r="S20" s="488"/>
      <c r="T20" s="489"/>
      <c r="U20" s="488"/>
      <c r="V20" s="489"/>
      <c r="W20" s="488"/>
      <c r="X20" s="489"/>
      <c r="Y20" s="488"/>
      <c r="Z20" s="489"/>
      <c r="AA20" s="488"/>
      <c r="AB20" s="489"/>
      <c r="AC20" s="488"/>
      <c r="AD20" s="489"/>
      <c r="AE20" s="520">
        <f t="shared" si="18"/>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19"/>
        <v>0.23958333333333329</v>
      </c>
      <c r="AX20" s="485"/>
      <c r="AY20" s="486">
        <f t="shared" si="20"/>
        <v>5.7499999999999991</v>
      </c>
      <c r="AZ20" s="487"/>
      <c r="BA20" s="477"/>
      <c r="BB20" s="478"/>
      <c r="BC20" s="477"/>
      <c r="BD20" s="478"/>
      <c r="BE20" s="477">
        <v>0.23958333333333334</v>
      </c>
      <c r="BF20" s="478"/>
      <c r="BG20" s="477"/>
      <c r="BH20" s="478"/>
      <c r="BI20" s="488"/>
      <c r="BJ20" s="489"/>
      <c r="BK20" s="477"/>
      <c r="BL20" s="478"/>
      <c r="BM20" s="479">
        <f t="shared" si="16"/>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5"/>
        <v>0</v>
      </c>
      <c r="P21" s="521"/>
      <c r="Q21" s="590">
        <f t="shared" si="17"/>
        <v>0</v>
      </c>
      <c r="R21" s="591"/>
      <c r="S21" s="488"/>
      <c r="T21" s="489"/>
      <c r="U21" s="488"/>
      <c r="V21" s="489"/>
      <c r="W21" s="488"/>
      <c r="X21" s="489"/>
      <c r="Y21" s="488"/>
      <c r="Z21" s="489"/>
      <c r="AA21" s="488"/>
      <c r="AB21" s="489"/>
      <c r="AC21" s="488"/>
      <c r="AD21" s="489"/>
      <c r="AE21" s="520">
        <f t="shared" si="18"/>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19"/>
        <v>0.18749999999999997</v>
      </c>
      <c r="AX21" s="485"/>
      <c r="AY21" s="486">
        <f t="shared" si="20"/>
        <v>4.4999999999999991</v>
      </c>
      <c r="AZ21" s="487"/>
      <c r="BA21" s="477"/>
      <c r="BB21" s="478"/>
      <c r="BC21" s="477"/>
      <c r="BD21" s="478"/>
      <c r="BE21" s="477">
        <v>0.1875</v>
      </c>
      <c r="BF21" s="478"/>
      <c r="BG21" s="477"/>
      <c r="BH21" s="478"/>
      <c r="BI21" s="488"/>
      <c r="BJ21" s="489"/>
      <c r="BK21" s="477"/>
      <c r="BL21" s="478"/>
      <c r="BM21" s="479">
        <f t="shared" si="16"/>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5"/>
        <v>0</v>
      </c>
      <c r="P22" s="521"/>
      <c r="Q22" s="590">
        <f t="shared" si="17"/>
        <v>0</v>
      </c>
      <c r="R22" s="591"/>
      <c r="S22" s="488"/>
      <c r="T22" s="489"/>
      <c r="U22" s="488"/>
      <c r="V22" s="489"/>
      <c r="W22" s="488"/>
      <c r="X22" s="489"/>
      <c r="Y22" s="488"/>
      <c r="Z22" s="489"/>
      <c r="AA22" s="488"/>
      <c r="AB22" s="489"/>
      <c r="AC22" s="488"/>
      <c r="AD22" s="489"/>
      <c r="AE22" s="520">
        <f t="shared" si="18"/>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19"/>
        <v>0.16666666666666663</v>
      </c>
      <c r="AX22" s="485"/>
      <c r="AY22" s="486">
        <f t="shared" si="20"/>
        <v>3.9999999999999991</v>
      </c>
      <c r="AZ22" s="487"/>
      <c r="BA22" s="477"/>
      <c r="BB22" s="478"/>
      <c r="BC22" s="477"/>
      <c r="BD22" s="478"/>
      <c r="BE22" s="477">
        <v>0.16666666666666666</v>
      </c>
      <c r="BF22" s="478"/>
      <c r="BG22" s="477"/>
      <c r="BH22" s="478"/>
      <c r="BI22" s="488"/>
      <c r="BJ22" s="489"/>
      <c r="BK22" s="477"/>
      <c r="BL22" s="478"/>
      <c r="BM22" s="479">
        <f t="shared" si="16"/>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5"/>
        <v>0</v>
      </c>
      <c r="P23" s="521"/>
      <c r="Q23" s="590">
        <f t="shared" si="17"/>
        <v>0</v>
      </c>
      <c r="R23" s="591"/>
      <c r="S23" s="488"/>
      <c r="T23" s="489"/>
      <c r="U23" s="488"/>
      <c r="V23" s="489"/>
      <c r="W23" s="488"/>
      <c r="X23" s="489"/>
      <c r="Y23" s="488"/>
      <c r="Z23" s="489"/>
      <c r="AA23" s="488"/>
      <c r="AB23" s="489"/>
      <c r="AC23" s="488"/>
      <c r="AD23" s="489"/>
      <c r="AE23" s="520">
        <f>VALUE(TEXT(SUM(S23:AD23),"h:mm"))</f>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19"/>
        <v>7.2916666666666685E-2</v>
      </c>
      <c r="AX23" s="485"/>
      <c r="AY23" s="486">
        <f t="shared" si="20"/>
        <v>1.7500000000000004</v>
      </c>
      <c r="AZ23" s="487"/>
      <c r="BA23" s="477"/>
      <c r="BB23" s="478"/>
      <c r="BC23" s="477"/>
      <c r="BD23" s="478"/>
      <c r="BE23" s="477">
        <v>7.2916666666666671E-2</v>
      </c>
      <c r="BF23" s="478"/>
      <c r="BG23" s="477"/>
      <c r="BH23" s="478"/>
      <c r="BI23" s="488"/>
      <c r="BJ23" s="489"/>
      <c r="BK23" s="477"/>
      <c r="BL23" s="478"/>
      <c r="BM23" s="479">
        <f t="shared" si="16"/>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5"/>
        <v>0</v>
      </c>
      <c r="P24" s="521"/>
      <c r="Q24" s="590">
        <f t="shared" si="17"/>
        <v>0</v>
      </c>
      <c r="R24" s="591"/>
      <c r="S24" s="488"/>
      <c r="T24" s="489"/>
      <c r="U24" s="488"/>
      <c r="V24" s="489"/>
      <c r="W24" s="488"/>
      <c r="X24" s="489"/>
      <c r="Y24" s="488"/>
      <c r="Z24" s="489"/>
      <c r="AA24" s="488"/>
      <c r="AB24" s="489"/>
      <c r="AC24" s="488"/>
      <c r="AD24" s="489"/>
      <c r="AE24" s="520">
        <f t="shared" si="18"/>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19"/>
        <v>8.3333333333333315E-2</v>
      </c>
      <c r="AX24" s="485"/>
      <c r="AY24" s="486">
        <f t="shared" si="20"/>
        <v>1.9999999999999996</v>
      </c>
      <c r="AZ24" s="487"/>
      <c r="BA24" s="477"/>
      <c r="BB24" s="478"/>
      <c r="BC24" s="477"/>
      <c r="BD24" s="478"/>
      <c r="BE24" s="477"/>
      <c r="BF24" s="478"/>
      <c r="BG24" s="477"/>
      <c r="BH24" s="478"/>
      <c r="BI24" s="488"/>
      <c r="BJ24" s="489"/>
      <c r="BK24" s="477">
        <v>8.3333333333333329E-2</v>
      </c>
      <c r="BL24" s="478"/>
      <c r="BM24" s="479">
        <f t="shared" si="16"/>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5"/>
        <v>0</v>
      </c>
      <c r="P25" s="521"/>
      <c r="Q25" s="590">
        <f t="shared" si="17"/>
        <v>0</v>
      </c>
      <c r="R25" s="591"/>
      <c r="S25" s="488"/>
      <c r="T25" s="489"/>
      <c r="U25" s="488"/>
      <c r="V25" s="489"/>
      <c r="W25" s="488"/>
      <c r="X25" s="489"/>
      <c r="Y25" s="488"/>
      <c r="Z25" s="489"/>
      <c r="AA25" s="488"/>
      <c r="AB25" s="489"/>
      <c r="AC25" s="488"/>
      <c r="AD25" s="489"/>
      <c r="AE25" s="520">
        <f t="shared" si="18"/>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19"/>
        <v>0.12499999999999994</v>
      </c>
      <c r="AX25" s="485"/>
      <c r="AY25" s="486">
        <f t="shared" si="20"/>
        <v>2.9999999999999987</v>
      </c>
      <c r="AZ25" s="487"/>
      <c r="BA25" s="477"/>
      <c r="BB25" s="478"/>
      <c r="BC25" s="477"/>
      <c r="BD25" s="478"/>
      <c r="BE25" s="477">
        <v>0.125</v>
      </c>
      <c r="BF25" s="478"/>
      <c r="BG25" s="477"/>
      <c r="BH25" s="478"/>
      <c r="BI25" s="488"/>
      <c r="BJ25" s="489"/>
      <c r="BK25" s="477"/>
      <c r="BL25" s="478"/>
      <c r="BM25" s="479">
        <f t="shared" si="16"/>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5"/>
        <v>0</v>
      </c>
      <c r="P26" s="521"/>
      <c r="Q26" s="590">
        <f t="shared" si="17"/>
        <v>0</v>
      </c>
      <c r="R26" s="591"/>
      <c r="S26" s="488"/>
      <c r="T26" s="489"/>
      <c r="U26" s="488"/>
      <c r="V26" s="489"/>
      <c r="W26" s="488"/>
      <c r="X26" s="489"/>
      <c r="Y26" s="488"/>
      <c r="Z26" s="489"/>
      <c r="AA26" s="488"/>
      <c r="AB26" s="489"/>
      <c r="AC26" s="488"/>
      <c r="AD26" s="489"/>
      <c r="AE26" s="520">
        <f t="shared" si="18"/>
        <v>0</v>
      </c>
      <c r="AF26" s="521"/>
      <c r="AG26" s="22"/>
      <c r="AH26" s="1"/>
      <c r="AI26" s="3"/>
      <c r="AJ26" s="22"/>
      <c r="AK26" s="481"/>
      <c r="AL26" s="482"/>
      <c r="AM26" s="482"/>
      <c r="AN26" s="482"/>
      <c r="AO26" s="482"/>
      <c r="AP26" s="483"/>
      <c r="AQ26" s="477"/>
      <c r="AR26" s="478"/>
      <c r="AS26" s="477"/>
      <c r="AT26" s="478"/>
      <c r="AU26" s="477"/>
      <c r="AV26" s="478"/>
      <c r="AW26" s="484">
        <f t="shared" si="19"/>
        <v>0</v>
      </c>
      <c r="AX26" s="485"/>
      <c r="AY26" s="486">
        <f t="shared" si="20"/>
        <v>0</v>
      </c>
      <c r="AZ26" s="487"/>
      <c r="BA26" s="477"/>
      <c r="BB26" s="478"/>
      <c r="BC26" s="477"/>
      <c r="BD26" s="478"/>
      <c r="BE26" s="477"/>
      <c r="BF26" s="478"/>
      <c r="BG26" s="477"/>
      <c r="BH26" s="478"/>
      <c r="BI26" s="488"/>
      <c r="BJ26" s="489"/>
      <c r="BK26" s="477"/>
      <c r="BL26" s="478"/>
      <c r="BM26" s="479">
        <f t="shared" si="16"/>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5"/>
        <v>0</v>
      </c>
      <c r="P27" s="521"/>
      <c r="Q27" s="590">
        <f t="shared" si="17"/>
        <v>0</v>
      </c>
      <c r="R27" s="591"/>
      <c r="S27" s="488"/>
      <c r="T27" s="489"/>
      <c r="U27" s="488"/>
      <c r="V27" s="489"/>
      <c r="W27" s="488"/>
      <c r="X27" s="489"/>
      <c r="Y27" s="488"/>
      <c r="Z27" s="489"/>
      <c r="AA27" s="488"/>
      <c r="AB27" s="489"/>
      <c r="AC27" s="488"/>
      <c r="AD27" s="489"/>
      <c r="AE27" s="520">
        <f t="shared" si="18"/>
        <v>0</v>
      </c>
      <c r="AF27" s="521"/>
      <c r="AG27" s="22"/>
      <c r="AH27" s="1"/>
      <c r="AI27" s="3"/>
      <c r="AJ27" s="22"/>
      <c r="AK27" s="481"/>
      <c r="AL27" s="482"/>
      <c r="AM27" s="482"/>
      <c r="AN27" s="482"/>
      <c r="AO27" s="482"/>
      <c r="AP27" s="483"/>
      <c r="AQ27" s="477"/>
      <c r="AR27" s="478"/>
      <c r="AS27" s="477"/>
      <c r="AT27" s="478"/>
      <c r="AU27" s="477"/>
      <c r="AV27" s="478"/>
      <c r="AW27" s="484">
        <f t="shared" si="19"/>
        <v>0</v>
      </c>
      <c r="AX27" s="485"/>
      <c r="AY27" s="486">
        <f t="shared" si="20"/>
        <v>0</v>
      </c>
      <c r="AZ27" s="487"/>
      <c r="BA27" s="477"/>
      <c r="BB27" s="478"/>
      <c r="BC27" s="477"/>
      <c r="BD27" s="478"/>
      <c r="BE27" s="477"/>
      <c r="BF27" s="478"/>
      <c r="BG27" s="477"/>
      <c r="BH27" s="478"/>
      <c r="BI27" s="488"/>
      <c r="BJ27" s="489"/>
      <c r="BK27" s="477"/>
      <c r="BL27" s="478"/>
      <c r="BM27" s="479">
        <f t="shared" si="16"/>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5"/>
        <v>0</v>
      </c>
      <c r="P28" s="521"/>
      <c r="Q28" s="590">
        <f t="shared" si="17"/>
        <v>0</v>
      </c>
      <c r="R28" s="591"/>
      <c r="S28" s="488"/>
      <c r="T28" s="489"/>
      <c r="U28" s="488"/>
      <c r="V28" s="489"/>
      <c r="W28" s="488"/>
      <c r="X28" s="489"/>
      <c r="Y28" s="488"/>
      <c r="Z28" s="489"/>
      <c r="AA28" s="488"/>
      <c r="AB28" s="489"/>
      <c r="AC28" s="488"/>
      <c r="AD28" s="489"/>
      <c r="AE28" s="520">
        <f t="shared" si="18"/>
        <v>0</v>
      </c>
      <c r="AF28" s="521"/>
      <c r="AG28" s="22"/>
      <c r="AH28" s="1"/>
      <c r="AI28" s="3"/>
      <c r="AJ28" s="22"/>
      <c r="AK28" s="481"/>
      <c r="AL28" s="482"/>
      <c r="AM28" s="482"/>
      <c r="AN28" s="482"/>
      <c r="AO28" s="482"/>
      <c r="AP28" s="483"/>
      <c r="AQ28" s="477"/>
      <c r="AR28" s="478"/>
      <c r="AS28" s="477"/>
      <c r="AT28" s="478"/>
      <c r="AU28" s="477"/>
      <c r="AV28" s="478"/>
      <c r="AW28" s="484">
        <f t="shared" si="19"/>
        <v>0</v>
      </c>
      <c r="AX28" s="485"/>
      <c r="AY28" s="486">
        <f t="shared" si="20"/>
        <v>0</v>
      </c>
      <c r="AZ28" s="487"/>
      <c r="BA28" s="477"/>
      <c r="BB28" s="478"/>
      <c r="BC28" s="477"/>
      <c r="BD28" s="478"/>
      <c r="BE28" s="477"/>
      <c r="BF28" s="478"/>
      <c r="BG28" s="477"/>
      <c r="BH28" s="478"/>
      <c r="BI28" s="488"/>
      <c r="BJ28" s="489"/>
      <c r="BK28" s="477"/>
      <c r="BL28" s="478"/>
      <c r="BM28" s="479">
        <f t="shared" si="16"/>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5"/>
        <v>0</v>
      </c>
      <c r="P29" s="521"/>
      <c r="Q29" s="590">
        <f t="shared" si="17"/>
        <v>0</v>
      </c>
      <c r="R29" s="591"/>
      <c r="S29" s="488"/>
      <c r="T29" s="489"/>
      <c r="U29" s="488"/>
      <c r="V29" s="489"/>
      <c r="W29" s="488"/>
      <c r="X29" s="489"/>
      <c r="Y29" s="488"/>
      <c r="Z29" s="489"/>
      <c r="AA29" s="488"/>
      <c r="AB29" s="489"/>
      <c r="AC29" s="488"/>
      <c r="AD29" s="489"/>
      <c r="AE29" s="520">
        <f t="shared" si="18"/>
        <v>0</v>
      </c>
      <c r="AF29" s="521"/>
      <c r="AG29" s="22"/>
      <c r="AH29" s="1"/>
      <c r="AI29" s="3"/>
      <c r="AJ29" s="22"/>
      <c r="AK29" s="481"/>
      <c r="AL29" s="482"/>
      <c r="AM29" s="482"/>
      <c r="AN29" s="482"/>
      <c r="AO29" s="482"/>
      <c r="AP29" s="483"/>
      <c r="AQ29" s="477"/>
      <c r="AR29" s="478"/>
      <c r="AS29" s="477"/>
      <c r="AT29" s="478"/>
      <c r="AU29" s="477"/>
      <c r="AV29" s="478"/>
      <c r="AW29" s="484">
        <f t="shared" si="19"/>
        <v>0</v>
      </c>
      <c r="AX29" s="485"/>
      <c r="AY29" s="486">
        <f t="shared" si="20"/>
        <v>0</v>
      </c>
      <c r="AZ29" s="487"/>
      <c r="BA29" s="477"/>
      <c r="BB29" s="478"/>
      <c r="BC29" s="477"/>
      <c r="BD29" s="478"/>
      <c r="BE29" s="477"/>
      <c r="BF29" s="478"/>
      <c r="BG29" s="477"/>
      <c r="BH29" s="478"/>
      <c r="BI29" s="488"/>
      <c r="BJ29" s="489"/>
      <c r="BK29" s="477"/>
      <c r="BL29" s="478"/>
      <c r="BM29" s="479">
        <f t="shared" si="16"/>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5"/>
        <v>0</v>
      </c>
      <c r="P30" s="521"/>
      <c r="Q30" s="590">
        <f t="shared" si="17"/>
        <v>0</v>
      </c>
      <c r="R30" s="591"/>
      <c r="S30" s="488"/>
      <c r="T30" s="489"/>
      <c r="U30" s="488"/>
      <c r="V30" s="489"/>
      <c r="W30" s="488"/>
      <c r="X30" s="489"/>
      <c r="Y30" s="488"/>
      <c r="Z30" s="489"/>
      <c r="AA30" s="488"/>
      <c r="AB30" s="489"/>
      <c r="AC30" s="488"/>
      <c r="AD30" s="489"/>
      <c r="AE30" s="520">
        <f t="shared" si="18"/>
        <v>0</v>
      </c>
      <c r="AF30" s="521"/>
      <c r="AG30" s="22"/>
      <c r="AH30" s="1"/>
      <c r="AI30" s="3"/>
      <c r="AJ30" s="22"/>
      <c r="AK30" s="481"/>
      <c r="AL30" s="482"/>
      <c r="AM30" s="482"/>
      <c r="AN30" s="482"/>
      <c r="AO30" s="482"/>
      <c r="AP30" s="483"/>
      <c r="AQ30" s="477"/>
      <c r="AR30" s="478"/>
      <c r="AS30" s="477"/>
      <c r="AT30" s="478"/>
      <c r="AU30" s="477"/>
      <c r="AV30" s="478"/>
      <c r="AW30" s="484">
        <f t="shared" si="19"/>
        <v>0</v>
      </c>
      <c r="AX30" s="485"/>
      <c r="AY30" s="486">
        <f t="shared" si="20"/>
        <v>0</v>
      </c>
      <c r="AZ30" s="487"/>
      <c r="BA30" s="477"/>
      <c r="BB30" s="478"/>
      <c r="BC30" s="477"/>
      <c r="BD30" s="478"/>
      <c r="BE30" s="477"/>
      <c r="BF30" s="478"/>
      <c r="BG30" s="477"/>
      <c r="BH30" s="478"/>
      <c r="BI30" s="488"/>
      <c r="BJ30" s="489"/>
      <c r="BK30" s="477"/>
      <c r="BL30" s="478"/>
      <c r="BM30" s="479">
        <f t="shared" si="16"/>
        <v>0</v>
      </c>
      <c r="BN30" s="480"/>
      <c r="BO30" s="22"/>
      <c r="BP30" s="3"/>
    </row>
    <row r="31" spans="1:113" ht="18" customHeight="1">
      <c r="A31" s="1"/>
      <c r="B31" s="22"/>
      <c r="C31" s="490"/>
      <c r="D31" s="491"/>
      <c r="E31" s="491"/>
      <c r="F31" s="491"/>
      <c r="G31" s="491"/>
      <c r="H31" s="492"/>
      <c r="I31" s="488"/>
      <c r="J31" s="489"/>
      <c r="K31" s="488"/>
      <c r="L31" s="489"/>
      <c r="M31" s="552"/>
      <c r="N31" s="553"/>
      <c r="O31" s="520">
        <f t="shared" si="15"/>
        <v>0</v>
      </c>
      <c r="P31" s="521"/>
      <c r="Q31" s="590">
        <f t="shared" si="17"/>
        <v>0</v>
      </c>
      <c r="R31" s="591"/>
      <c r="S31" s="488"/>
      <c r="T31" s="489"/>
      <c r="U31" s="488"/>
      <c r="V31" s="489"/>
      <c r="W31" s="488"/>
      <c r="X31" s="489"/>
      <c r="Y31" s="488"/>
      <c r="Z31" s="489"/>
      <c r="AA31" s="488"/>
      <c r="AB31" s="489"/>
      <c r="AC31" s="488"/>
      <c r="AD31" s="489"/>
      <c r="AE31" s="520">
        <f t="shared" si="18"/>
        <v>0</v>
      </c>
      <c r="AF31" s="521"/>
      <c r="AG31" s="22"/>
      <c r="AH31" s="1"/>
      <c r="AI31" s="3"/>
      <c r="AJ31" s="22"/>
      <c r="AK31" s="481"/>
      <c r="AL31" s="482"/>
      <c r="AM31" s="482"/>
      <c r="AN31" s="482"/>
      <c r="AO31" s="482"/>
      <c r="AP31" s="483"/>
      <c r="AQ31" s="477"/>
      <c r="AR31" s="478"/>
      <c r="AS31" s="477"/>
      <c r="AT31" s="478"/>
      <c r="AU31" s="477"/>
      <c r="AV31" s="478"/>
      <c r="AW31" s="484">
        <f t="shared" si="19"/>
        <v>0</v>
      </c>
      <c r="AX31" s="485"/>
      <c r="AY31" s="486">
        <f t="shared" si="20"/>
        <v>0</v>
      </c>
      <c r="AZ31" s="487"/>
      <c r="BA31" s="477"/>
      <c r="BB31" s="478"/>
      <c r="BC31" s="477"/>
      <c r="BD31" s="478"/>
      <c r="BE31" s="477"/>
      <c r="BF31" s="478"/>
      <c r="BG31" s="477"/>
      <c r="BH31" s="478"/>
      <c r="BI31" s="488"/>
      <c r="BJ31" s="489"/>
      <c r="BK31" s="477"/>
      <c r="BL31" s="478"/>
      <c r="BM31" s="479">
        <f t="shared" si="16"/>
        <v>0</v>
      </c>
      <c r="BN31" s="480"/>
      <c r="BO31" s="22"/>
      <c r="BP31" s="3"/>
    </row>
    <row r="32" spans="1:113" ht="18" customHeight="1">
      <c r="A32" s="1"/>
      <c r="B32" s="22"/>
      <c r="C32" s="490"/>
      <c r="D32" s="491"/>
      <c r="E32" s="491"/>
      <c r="F32" s="491"/>
      <c r="G32" s="491"/>
      <c r="H32" s="492"/>
      <c r="I32" s="488"/>
      <c r="J32" s="489"/>
      <c r="K32" s="488"/>
      <c r="L32" s="489"/>
      <c r="M32" s="552"/>
      <c r="N32" s="553"/>
      <c r="O32" s="520">
        <f t="shared" si="15"/>
        <v>0</v>
      </c>
      <c r="P32" s="521"/>
      <c r="Q32" s="590">
        <f t="shared" si="17"/>
        <v>0</v>
      </c>
      <c r="R32" s="591"/>
      <c r="S32" s="488"/>
      <c r="T32" s="489"/>
      <c r="U32" s="488"/>
      <c r="V32" s="489"/>
      <c r="W32" s="488"/>
      <c r="X32" s="489"/>
      <c r="Y32" s="488"/>
      <c r="Z32" s="489"/>
      <c r="AA32" s="488"/>
      <c r="AB32" s="489"/>
      <c r="AC32" s="488"/>
      <c r="AD32" s="489"/>
      <c r="AE32" s="520">
        <f t="shared" si="18"/>
        <v>0</v>
      </c>
      <c r="AF32" s="521"/>
      <c r="AG32" s="22"/>
      <c r="AH32" s="1"/>
      <c r="AI32" s="3"/>
      <c r="AJ32" s="22"/>
      <c r="AK32" s="481"/>
      <c r="AL32" s="482"/>
      <c r="AM32" s="482"/>
      <c r="AN32" s="482"/>
      <c r="AO32" s="482"/>
      <c r="AP32" s="483"/>
      <c r="AQ32" s="477"/>
      <c r="AR32" s="478"/>
      <c r="AS32" s="477"/>
      <c r="AT32" s="478"/>
      <c r="AU32" s="477"/>
      <c r="AV32" s="478"/>
      <c r="AW32" s="484">
        <f t="shared" si="19"/>
        <v>0</v>
      </c>
      <c r="AX32" s="485"/>
      <c r="AY32" s="486">
        <f t="shared" si="20"/>
        <v>0</v>
      </c>
      <c r="AZ32" s="487"/>
      <c r="BA32" s="477"/>
      <c r="BB32" s="478"/>
      <c r="BC32" s="477"/>
      <c r="BD32" s="478"/>
      <c r="BE32" s="477"/>
      <c r="BF32" s="478"/>
      <c r="BG32" s="477"/>
      <c r="BH32" s="478"/>
      <c r="BI32" s="488"/>
      <c r="BJ32" s="489"/>
      <c r="BK32" s="477"/>
      <c r="BL32" s="478"/>
      <c r="BM32" s="479">
        <f t="shared" si="16"/>
        <v>0</v>
      </c>
      <c r="BN32" s="480"/>
      <c r="BO32" s="22"/>
      <c r="BP32" s="3"/>
    </row>
    <row r="33" spans="1:93" ht="18" customHeight="1">
      <c r="A33" s="1"/>
      <c r="B33" s="22"/>
      <c r="C33" s="490"/>
      <c r="D33" s="491"/>
      <c r="E33" s="491"/>
      <c r="F33" s="491"/>
      <c r="G33" s="491"/>
      <c r="H33" s="492"/>
      <c r="I33" s="488"/>
      <c r="J33" s="489"/>
      <c r="K33" s="488"/>
      <c r="L33" s="489"/>
      <c r="M33" s="552"/>
      <c r="N33" s="553"/>
      <c r="O33" s="520">
        <f t="shared" si="15"/>
        <v>0</v>
      </c>
      <c r="P33" s="521"/>
      <c r="Q33" s="590">
        <f t="shared" si="17"/>
        <v>0</v>
      </c>
      <c r="R33" s="591"/>
      <c r="S33" s="488"/>
      <c r="T33" s="489"/>
      <c r="U33" s="488"/>
      <c r="V33" s="489"/>
      <c r="W33" s="488"/>
      <c r="X33" s="489"/>
      <c r="Y33" s="488"/>
      <c r="Z33" s="489"/>
      <c r="AA33" s="488"/>
      <c r="AB33" s="489"/>
      <c r="AC33" s="488"/>
      <c r="AD33" s="489"/>
      <c r="AE33" s="520">
        <f t="shared" si="18"/>
        <v>0</v>
      </c>
      <c r="AF33" s="521"/>
      <c r="AG33" s="22"/>
      <c r="AH33" s="1"/>
      <c r="AI33" s="3"/>
      <c r="AJ33" s="22"/>
      <c r="AK33" s="481"/>
      <c r="AL33" s="482"/>
      <c r="AM33" s="482"/>
      <c r="AN33" s="482"/>
      <c r="AO33" s="482"/>
      <c r="AP33" s="483"/>
      <c r="AQ33" s="477"/>
      <c r="AR33" s="478"/>
      <c r="AS33" s="477"/>
      <c r="AT33" s="478"/>
      <c r="AU33" s="477"/>
      <c r="AV33" s="478"/>
      <c r="AW33" s="484">
        <f t="shared" si="19"/>
        <v>0</v>
      </c>
      <c r="AX33" s="485"/>
      <c r="AY33" s="486">
        <f t="shared" si="20"/>
        <v>0</v>
      </c>
      <c r="AZ33" s="487"/>
      <c r="BA33" s="477"/>
      <c r="BB33" s="478"/>
      <c r="BC33" s="477"/>
      <c r="BD33" s="478"/>
      <c r="BE33" s="477"/>
      <c r="BF33" s="478"/>
      <c r="BG33" s="477"/>
      <c r="BH33" s="478"/>
      <c r="BI33" s="488"/>
      <c r="BJ33" s="489"/>
      <c r="BK33" s="477"/>
      <c r="BL33" s="478"/>
      <c r="BM33" s="479">
        <f t="shared" si="16"/>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5"/>
        <v>0</v>
      </c>
      <c r="P34" s="521"/>
      <c r="Q34" s="590">
        <f t="shared" si="17"/>
        <v>0</v>
      </c>
      <c r="R34" s="591"/>
      <c r="S34" s="488"/>
      <c r="T34" s="489"/>
      <c r="U34" s="488"/>
      <c r="V34" s="489"/>
      <c r="W34" s="488"/>
      <c r="X34" s="489"/>
      <c r="Y34" s="488"/>
      <c r="Z34" s="489"/>
      <c r="AA34" s="488"/>
      <c r="AB34" s="489"/>
      <c r="AC34" s="488"/>
      <c r="AD34" s="489"/>
      <c r="AE34" s="520">
        <f t="shared" si="18"/>
        <v>0</v>
      </c>
      <c r="AF34" s="521"/>
      <c r="AG34" s="22"/>
      <c r="AH34" s="1"/>
      <c r="AI34" s="3"/>
      <c r="AJ34" s="22"/>
      <c r="AK34" s="481"/>
      <c r="AL34" s="482"/>
      <c r="AM34" s="482"/>
      <c r="AN34" s="482"/>
      <c r="AO34" s="482"/>
      <c r="AP34" s="483"/>
      <c r="AQ34" s="477"/>
      <c r="AR34" s="478"/>
      <c r="AS34" s="477"/>
      <c r="AT34" s="478"/>
      <c r="AU34" s="477"/>
      <c r="AV34" s="478"/>
      <c r="AW34" s="484">
        <f t="shared" si="19"/>
        <v>0</v>
      </c>
      <c r="AX34" s="485"/>
      <c r="AY34" s="486">
        <f t="shared" si="20"/>
        <v>0</v>
      </c>
      <c r="AZ34" s="487"/>
      <c r="BA34" s="477"/>
      <c r="BB34" s="478"/>
      <c r="BC34" s="477"/>
      <c r="BD34" s="478"/>
      <c r="BE34" s="477"/>
      <c r="BF34" s="478"/>
      <c r="BG34" s="477"/>
      <c r="BH34" s="478"/>
      <c r="BI34" s="488"/>
      <c r="BJ34" s="489"/>
      <c r="BK34" s="477"/>
      <c r="BL34" s="478"/>
      <c r="BM34" s="479">
        <f t="shared" si="16"/>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5"/>
        <v>0</v>
      </c>
      <c r="P35" s="521"/>
      <c r="Q35" s="590">
        <f t="shared" si="17"/>
        <v>0</v>
      </c>
      <c r="R35" s="591"/>
      <c r="S35" s="488"/>
      <c r="T35" s="489"/>
      <c r="U35" s="488"/>
      <c r="V35" s="489"/>
      <c r="W35" s="488"/>
      <c r="X35" s="489"/>
      <c r="Y35" s="488"/>
      <c r="Z35" s="489"/>
      <c r="AA35" s="488"/>
      <c r="AB35" s="489"/>
      <c r="AC35" s="488"/>
      <c r="AD35" s="489"/>
      <c r="AE35" s="520">
        <f t="shared" si="18"/>
        <v>0</v>
      </c>
      <c r="AF35" s="521"/>
      <c r="AG35" s="22"/>
      <c r="AH35" s="1"/>
      <c r="AI35" s="3"/>
      <c r="AJ35" s="22"/>
      <c r="AK35" s="481"/>
      <c r="AL35" s="482"/>
      <c r="AM35" s="482"/>
      <c r="AN35" s="482"/>
      <c r="AO35" s="482"/>
      <c r="AP35" s="483"/>
      <c r="AQ35" s="477"/>
      <c r="AR35" s="478"/>
      <c r="AS35" s="477"/>
      <c r="AT35" s="478"/>
      <c r="AU35" s="477"/>
      <c r="AV35" s="478"/>
      <c r="AW35" s="484">
        <f t="shared" si="19"/>
        <v>0</v>
      </c>
      <c r="AX35" s="485"/>
      <c r="AY35" s="486">
        <f t="shared" si="20"/>
        <v>0</v>
      </c>
      <c r="AZ35" s="487"/>
      <c r="BA35" s="477"/>
      <c r="BB35" s="478"/>
      <c r="BC35" s="477"/>
      <c r="BD35" s="478"/>
      <c r="BE35" s="477"/>
      <c r="BF35" s="478"/>
      <c r="BG35" s="477"/>
      <c r="BH35" s="478"/>
      <c r="BI35" s="488"/>
      <c r="BJ35" s="489"/>
      <c r="BK35" s="477"/>
      <c r="BL35" s="478"/>
      <c r="BM35" s="479">
        <f t="shared" si="16"/>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5"/>
        <v>0</v>
      </c>
      <c r="P36" s="521"/>
      <c r="Q36" s="590">
        <f t="shared" si="17"/>
        <v>0</v>
      </c>
      <c r="R36" s="591"/>
      <c r="S36" s="488"/>
      <c r="T36" s="489"/>
      <c r="U36" s="488"/>
      <c r="V36" s="489"/>
      <c r="W36" s="488"/>
      <c r="X36" s="489"/>
      <c r="Y36" s="488"/>
      <c r="Z36" s="489"/>
      <c r="AA36" s="488"/>
      <c r="AB36" s="489"/>
      <c r="AC36" s="488"/>
      <c r="AD36" s="489"/>
      <c r="AE36" s="520">
        <f t="shared" si="18"/>
        <v>0</v>
      </c>
      <c r="AF36" s="521"/>
      <c r="AG36" s="22"/>
      <c r="AH36" s="1"/>
      <c r="AI36" s="3"/>
      <c r="AJ36" s="22"/>
      <c r="AK36" s="481"/>
      <c r="AL36" s="482"/>
      <c r="AM36" s="482"/>
      <c r="AN36" s="482"/>
      <c r="AO36" s="482"/>
      <c r="AP36" s="483"/>
      <c r="AQ36" s="477"/>
      <c r="AR36" s="478"/>
      <c r="AS36" s="477"/>
      <c r="AT36" s="478"/>
      <c r="AU36" s="477"/>
      <c r="AV36" s="478"/>
      <c r="AW36" s="484">
        <f t="shared" si="19"/>
        <v>0</v>
      </c>
      <c r="AX36" s="485"/>
      <c r="AY36" s="486">
        <f t="shared" si="20"/>
        <v>0</v>
      </c>
      <c r="AZ36" s="487"/>
      <c r="BA36" s="477"/>
      <c r="BB36" s="478"/>
      <c r="BC36" s="477"/>
      <c r="BD36" s="478"/>
      <c r="BE36" s="477"/>
      <c r="BF36" s="478"/>
      <c r="BG36" s="477"/>
      <c r="BH36" s="478"/>
      <c r="BI36" s="488"/>
      <c r="BJ36" s="489"/>
      <c r="BK36" s="477"/>
      <c r="BL36" s="478"/>
      <c r="BM36" s="479">
        <f t="shared" si="16"/>
        <v>0</v>
      </c>
      <c r="BN36" s="480"/>
      <c r="BO36" s="22"/>
      <c r="BP36" s="3"/>
    </row>
    <row r="37" spans="1:93" ht="18" customHeight="1">
      <c r="A37" s="1"/>
      <c r="B37" s="22"/>
      <c r="C37" s="490"/>
      <c r="D37" s="491"/>
      <c r="E37" s="491"/>
      <c r="F37" s="491"/>
      <c r="G37" s="491"/>
      <c r="H37" s="492"/>
      <c r="I37" s="488"/>
      <c r="J37" s="489"/>
      <c r="K37" s="488"/>
      <c r="L37" s="489"/>
      <c r="M37" s="552"/>
      <c r="N37" s="553"/>
      <c r="O37" s="520">
        <f t="shared" si="15"/>
        <v>0</v>
      </c>
      <c r="P37" s="521"/>
      <c r="Q37" s="590">
        <f t="shared" si="17"/>
        <v>0</v>
      </c>
      <c r="R37" s="591"/>
      <c r="S37" s="488"/>
      <c r="T37" s="489"/>
      <c r="U37" s="488"/>
      <c r="V37" s="489"/>
      <c r="W37" s="488"/>
      <c r="X37" s="489"/>
      <c r="Y37" s="488"/>
      <c r="Z37" s="489"/>
      <c r="AA37" s="488"/>
      <c r="AB37" s="489"/>
      <c r="AC37" s="488"/>
      <c r="AD37" s="489"/>
      <c r="AE37" s="520">
        <f t="shared" si="18"/>
        <v>0</v>
      </c>
      <c r="AF37" s="521"/>
      <c r="AG37" s="22"/>
      <c r="AH37" s="1"/>
      <c r="AI37" s="3"/>
      <c r="AJ37" s="22"/>
      <c r="AK37" s="481"/>
      <c r="AL37" s="482"/>
      <c r="AM37" s="482"/>
      <c r="AN37" s="482"/>
      <c r="AO37" s="482"/>
      <c r="AP37" s="483"/>
      <c r="AQ37" s="477"/>
      <c r="AR37" s="478"/>
      <c r="AS37" s="477"/>
      <c r="AT37" s="478"/>
      <c r="AU37" s="477"/>
      <c r="AV37" s="478"/>
      <c r="AW37" s="484">
        <f t="shared" si="19"/>
        <v>0</v>
      </c>
      <c r="AX37" s="485"/>
      <c r="AY37" s="486">
        <f t="shared" si="20"/>
        <v>0</v>
      </c>
      <c r="AZ37" s="487"/>
      <c r="BA37" s="477"/>
      <c r="BB37" s="478"/>
      <c r="BC37" s="477"/>
      <c r="BD37" s="478"/>
      <c r="BE37" s="477"/>
      <c r="BF37" s="478"/>
      <c r="BG37" s="477"/>
      <c r="BH37" s="478"/>
      <c r="BI37" s="488"/>
      <c r="BJ37" s="489"/>
      <c r="BK37" s="477"/>
      <c r="BL37" s="478"/>
      <c r="BM37" s="479">
        <f t="shared" si="16"/>
        <v>0</v>
      </c>
      <c r="BN37" s="480"/>
      <c r="BO37" s="22"/>
      <c r="BP37" s="3"/>
    </row>
    <row r="38" spans="1:93" ht="18" customHeight="1">
      <c r="A38" s="1"/>
      <c r="B38" s="22"/>
      <c r="C38" s="490"/>
      <c r="D38" s="491"/>
      <c r="E38" s="491"/>
      <c r="F38" s="491"/>
      <c r="G38" s="491"/>
      <c r="H38" s="492"/>
      <c r="I38" s="488"/>
      <c r="J38" s="489"/>
      <c r="K38" s="488"/>
      <c r="L38" s="489"/>
      <c r="M38" s="552"/>
      <c r="N38" s="553"/>
      <c r="O38" s="520">
        <f t="shared" si="15"/>
        <v>0</v>
      </c>
      <c r="P38" s="521"/>
      <c r="Q38" s="590">
        <f t="shared" si="17"/>
        <v>0</v>
      </c>
      <c r="R38" s="591"/>
      <c r="S38" s="488"/>
      <c r="T38" s="489"/>
      <c r="U38" s="488"/>
      <c r="V38" s="489"/>
      <c r="W38" s="488"/>
      <c r="X38" s="489"/>
      <c r="Y38" s="488"/>
      <c r="Z38" s="489"/>
      <c r="AA38" s="488"/>
      <c r="AB38" s="489"/>
      <c r="AC38" s="488"/>
      <c r="AD38" s="489"/>
      <c r="AE38" s="520">
        <f t="shared" si="18"/>
        <v>0</v>
      </c>
      <c r="AF38" s="521"/>
      <c r="AG38" s="22"/>
      <c r="AH38" s="1"/>
      <c r="AI38" s="3"/>
      <c r="AJ38" s="22"/>
      <c r="AK38" s="481"/>
      <c r="AL38" s="482"/>
      <c r="AM38" s="482"/>
      <c r="AN38" s="482"/>
      <c r="AO38" s="482"/>
      <c r="AP38" s="483"/>
      <c r="AQ38" s="477"/>
      <c r="AR38" s="478"/>
      <c r="AS38" s="477"/>
      <c r="AT38" s="478"/>
      <c r="AU38" s="477"/>
      <c r="AV38" s="478"/>
      <c r="AW38" s="484">
        <f t="shared" si="19"/>
        <v>0</v>
      </c>
      <c r="AX38" s="485"/>
      <c r="AY38" s="486">
        <f t="shared" si="20"/>
        <v>0</v>
      </c>
      <c r="AZ38" s="487"/>
      <c r="BA38" s="477"/>
      <c r="BB38" s="478"/>
      <c r="BC38" s="477"/>
      <c r="BD38" s="478"/>
      <c r="BE38" s="477"/>
      <c r="BF38" s="478"/>
      <c r="BG38" s="477"/>
      <c r="BH38" s="478"/>
      <c r="BI38" s="488"/>
      <c r="BJ38" s="489"/>
      <c r="BK38" s="477"/>
      <c r="BL38" s="478"/>
      <c r="BM38" s="479">
        <f t="shared" si="16"/>
        <v>0</v>
      </c>
      <c r="BN38" s="480"/>
      <c r="BO38" s="22"/>
      <c r="BP38" s="3"/>
    </row>
    <row r="39" spans="1:93" ht="18" customHeight="1">
      <c r="A39" s="1"/>
      <c r="B39" s="22"/>
      <c r="C39" s="490"/>
      <c r="D39" s="491"/>
      <c r="E39" s="491"/>
      <c r="F39" s="491"/>
      <c r="G39" s="491"/>
      <c r="H39" s="492"/>
      <c r="I39" s="488"/>
      <c r="J39" s="489"/>
      <c r="K39" s="488"/>
      <c r="L39" s="489"/>
      <c r="M39" s="552"/>
      <c r="N39" s="553"/>
      <c r="O39" s="520">
        <f t="shared" si="15"/>
        <v>0</v>
      </c>
      <c r="P39" s="521"/>
      <c r="Q39" s="590">
        <f t="shared" si="17"/>
        <v>0</v>
      </c>
      <c r="R39" s="591"/>
      <c r="S39" s="488"/>
      <c r="T39" s="489"/>
      <c r="U39" s="488"/>
      <c r="V39" s="489"/>
      <c r="W39" s="488"/>
      <c r="X39" s="489"/>
      <c r="Y39" s="488"/>
      <c r="Z39" s="489"/>
      <c r="AA39" s="488"/>
      <c r="AB39" s="489"/>
      <c r="AC39" s="488"/>
      <c r="AD39" s="489"/>
      <c r="AE39" s="520">
        <f t="shared" si="18"/>
        <v>0</v>
      </c>
      <c r="AF39" s="521"/>
      <c r="AG39" s="22"/>
      <c r="AH39" s="1"/>
      <c r="AI39" s="3"/>
      <c r="AJ39" s="22"/>
      <c r="AK39" s="481"/>
      <c r="AL39" s="482"/>
      <c r="AM39" s="482"/>
      <c r="AN39" s="482"/>
      <c r="AO39" s="482"/>
      <c r="AP39" s="483"/>
      <c r="AQ39" s="477"/>
      <c r="AR39" s="478"/>
      <c r="AS39" s="477"/>
      <c r="AT39" s="478"/>
      <c r="AU39" s="477"/>
      <c r="AV39" s="478"/>
      <c r="AW39" s="484">
        <f t="shared" si="19"/>
        <v>0</v>
      </c>
      <c r="AX39" s="485"/>
      <c r="AY39" s="486">
        <f t="shared" si="20"/>
        <v>0</v>
      </c>
      <c r="AZ39" s="487"/>
      <c r="BA39" s="477"/>
      <c r="BB39" s="478"/>
      <c r="BC39" s="477"/>
      <c r="BD39" s="478"/>
      <c r="BE39" s="477"/>
      <c r="BF39" s="478"/>
      <c r="BG39" s="477"/>
      <c r="BH39" s="478"/>
      <c r="BI39" s="488"/>
      <c r="BJ39" s="489"/>
      <c r="BK39" s="477"/>
      <c r="BL39" s="478"/>
      <c r="BM39" s="479">
        <f t="shared" si="16"/>
        <v>0</v>
      </c>
      <c r="BN39" s="480"/>
      <c r="BO39" s="22"/>
      <c r="BP39" s="3"/>
    </row>
    <row r="40" spans="1:93" ht="18" customHeight="1">
      <c r="A40" s="1"/>
      <c r="B40" s="22"/>
      <c r="C40" s="490"/>
      <c r="D40" s="491"/>
      <c r="E40" s="491"/>
      <c r="F40" s="491"/>
      <c r="G40" s="491"/>
      <c r="H40" s="492"/>
      <c r="I40" s="488"/>
      <c r="J40" s="489"/>
      <c r="K40" s="488"/>
      <c r="L40" s="489"/>
      <c r="M40" s="552"/>
      <c r="N40" s="553"/>
      <c r="O40" s="520">
        <f t="shared" si="15"/>
        <v>0</v>
      </c>
      <c r="P40" s="521"/>
      <c r="Q40" s="590">
        <f t="shared" si="17"/>
        <v>0</v>
      </c>
      <c r="R40" s="591"/>
      <c r="S40" s="488"/>
      <c r="T40" s="489"/>
      <c r="U40" s="488"/>
      <c r="V40" s="489"/>
      <c r="W40" s="488"/>
      <c r="X40" s="489"/>
      <c r="Y40" s="488"/>
      <c r="Z40" s="489"/>
      <c r="AA40" s="488"/>
      <c r="AB40" s="489"/>
      <c r="AC40" s="488"/>
      <c r="AD40" s="489"/>
      <c r="AE40" s="520">
        <f t="shared" si="18"/>
        <v>0</v>
      </c>
      <c r="AF40" s="521"/>
      <c r="AG40" s="22"/>
      <c r="AH40" s="1"/>
      <c r="AI40" s="3"/>
      <c r="AJ40" s="22"/>
      <c r="AK40" s="481"/>
      <c r="AL40" s="482"/>
      <c r="AM40" s="482"/>
      <c r="AN40" s="482"/>
      <c r="AO40" s="482"/>
      <c r="AP40" s="483"/>
      <c r="AQ40" s="477"/>
      <c r="AR40" s="478"/>
      <c r="AS40" s="477"/>
      <c r="AT40" s="478"/>
      <c r="AU40" s="477"/>
      <c r="AV40" s="478"/>
      <c r="AW40" s="484">
        <f t="shared" si="19"/>
        <v>0</v>
      </c>
      <c r="AX40" s="485"/>
      <c r="AY40" s="486">
        <f t="shared" si="20"/>
        <v>0</v>
      </c>
      <c r="AZ40" s="487"/>
      <c r="BA40" s="477"/>
      <c r="BB40" s="478"/>
      <c r="BC40" s="477"/>
      <c r="BD40" s="478"/>
      <c r="BE40" s="477"/>
      <c r="BF40" s="478"/>
      <c r="BG40" s="477"/>
      <c r="BH40" s="478"/>
      <c r="BI40" s="488"/>
      <c r="BJ40" s="489"/>
      <c r="BK40" s="477"/>
      <c r="BL40" s="478"/>
      <c r="BM40" s="479">
        <f t="shared" si="16"/>
        <v>0</v>
      </c>
      <c r="BN40" s="480"/>
      <c r="BO40" s="22"/>
      <c r="BP40" s="3"/>
    </row>
    <row r="41" spans="1:93" ht="18" customHeight="1">
      <c r="A41" s="1"/>
      <c r="B41" s="22"/>
      <c r="C41" s="490"/>
      <c r="D41" s="491"/>
      <c r="E41" s="491"/>
      <c r="F41" s="491"/>
      <c r="G41" s="491"/>
      <c r="H41" s="492"/>
      <c r="I41" s="488"/>
      <c r="J41" s="489"/>
      <c r="K41" s="488"/>
      <c r="L41" s="489"/>
      <c r="M41" s="552"/>
      <c r="N41" s="553"/>
      <c r="O41" s="520">
        <f t="shared" si="15"/>
        <v>0</v>
      </c>
      <c r="P41" s="521"/>
      <c r="Q41" s="590">
        <f t="shared" si="17"/>
        <v>0</v>
      </c>
      <c r="R41" s="591"/>
      <c r="S41" s="488"/>
      <c r="T41" s="489"/>
      <c r="U41" s="488"/>
      <c r="V41" s="489"/>
      <c r="W41" s="488"/>
      <c r="X41" s="489"/>
      <c r="Y41" s="488"/>
      <c r="Z41" s="489"/>
      <c r="AA41" s="488"/>
      <c r="AB41" s="489"/>
      <c r="AC41" s="488"/>
      <c r="AD41" s="489"/>
      <c r="AE41" s="520">
        <f t="shared" si="18"/>
        <v>0</v>
      </c>
      <c r="AF41" s="521"/>
      <c r="AG41" s="22"/>
      <c r="AH41" s="1"/>
      <c r="AI41" s="3"/>
      <c r="AJ41" s="22"/>
      <c r="AK41" s="481"/>
      <c r="AL41" s="482"/>
      <c r="AM41" s="482"/>
      <c r="AN41" s="482"/>
      <c r="AO41" s="482"/>
      <c r="AP41" s="483"/>
      <c r="AQ41" s="477"/>
      <c r="AR41" s="478"/>
      <c r="AS41" s="477"/>
      <c r="AT41" s="478"/>
      <c r="AU41" s="477"/>
      <c r="AV41" s="478"/>
      <c r="AW41" s="484">
        <f t="shared" si="19"/>
        <v>0</v>
      </c>
      <c r="AX41" s="485"/>
      <c r="AY41" s="486">
        <f t="shared" si="20"/>
        <v>0</v>
      </c>
      <c r="AZ41" s="487"/>
      <c r="BA41" s="477"/>
      <c r="BB41" s="478"/>
      <c r="BC41" s="477"/>
      <c r="BD41" s="478"/>
      <c r="BE41" s="477"/>
      <c r="BF41" s="478"/>
      <c r="BG41" s="477"/>
      <c r="BH41" s="478"/>
      <c r="BI41" s="488"/>
      <c r="BJ41" s="489"/>
      <c r="BK41" s="477"/>
      <c r="BL41" s="478"/>
      <c r="BM41" s="479">
        <f t="shared" si="16"/>
        <v>0</v>
      </c>
      <c r="BN41" s="480"/>
      <c r="BO41" s="22"/>
      <c r="BP41" s="3"/>
    </row>
    <row r="42" spans="1:93" ht="18" customHeight="1">
      <c r="A42" s="1"/>
      <c r="B42" s="22"/>
      <c r="C42" s="490"/>
      <c r="D42" s="491"/>
      <c r="E42" s="491"/>
      <c r="F42" s="491"/>
      <c r="G42" s="491"/>
      <c r="H42" s="492"/>
      <c r="I42" s="488"/>
      <c r="J42" s="489"/>
      <c r="K42" s="488"/>
      <c r="L42" s="489"/>
      <c r="M42" s="552"/>
      <c r="N42" s="553"/>
      <c r="O42" s="520">
        <f t="shared" si="15"/>
        <v>0</v>
      </c>
      <c r="P42" s="521"/>
      <c r="Q42" s="590">
        <f t="shared" si="17"/>
        <v>0</v>
      </c>
      <c r="R42" s="591"/>
      <c r="S42" s="488"/>
      <c r="T42" s="489"/>
      <c r="U42" s="488"/>
      <c r="V42" s="489"/>
      <c r="W42" s="488"/>
      <c r="X42" s="489"/>
      <c r="Y42" s="488"/>
      <c r="Z42" s="489"/>
      <c r="AA42" s="488"/>
      <c r="AB42" s="489"/>
      <c r="AC42" s="488"/>
      <c r="AD42" s="489"/>
      <c r="AE42" s="520">
        <f t="shared" si="18"/>
        <v>0</v>
      </c>
      <c r="AF42" s="521"/>
      <c r="AG42" s="22"/>
      <c r="AH42" s="1"/>
      <c r="AI42" s="3"/>
      <c r="AJ42" s="22"/>
      <c r="AK42" s="481"/>
      <c r="AL42" s="482"/>
      <c r="AM42" s="482"/>
      <c r="AN42" s="482"/>
      <c r="AO42" s="482"/>
      <c r="AP42" s="483"/>
      <c r="AQ42" s="477"/>
      <c r="AR42" s="478"/>
      <c r="AS42" s="477"/>
      <c r="AT42" s="478"/>
      <c r="AU42" s="477"/>
      <c r="AV42" s="478"/>
      <c r="AW42" s="484">
        <f t="shared" si="19"/>
        <v>0</v>
      </c>
      <c r="AX42" s="485"/>
      <c r="AY42" s="486">
        <f t="shared" si="20"/>
        <v>0</v>
      </c>
      <c r="AZ42" s="487"/>
      <c r="BA42" s="477"/>
      <c r="BB42" s="478"/>
      <c r="BC42" s="477"/>
      <c r="BD42" s="478"/>
      <c r="BE42" s="477"/>
      <c r="BF42" s="478"/>
      <c r="BG42" s="477"/>
      <c r="BH42" s="478"/>
      <c r="BI42" s="488"/>
      <c r="BJ42" s="489"/>
      <c r="BK42" s="477"/>
      <c r="BL42" s="478"/>
      <c r="BM42" s="479">
        <f t="shared" si="16"/>
        <v>0</v>
      </c>
      <c r="BN42" s="480"/>
      <c r="BO42" s="22"/>
      <c r="BP42" s="3"/>
    </row>
    <row r="43" spans="1:93" ht="18" customHeight="1">
      <c r="A43" s="1"/>
      <c r="B43" s="22"/>
      <c r="C43" s="490"/>
      <c r="D43" s="491"/>
      <c r="E43" s="491"/>
      <c r="F43" s="491"/>
      <c r="G43" s="491"/>
      <c r="H43" s="492"/>
      <c r="I43" s="488"/>
      <c r="J43" s="489"/>
      <c r="K43" s="488"/>
      <c r="L43" s="489"/>
      <c r="M43" s="552"/>
      <c r="N43" s="553"/>
      <c r="O43" s="520">
        <f t="shared" si="15"/>
        <v>0</v>
      </c>
      <c r="P43" s="521"/>
      <c r="Q43" s="590">
        <f t="shared" si="17"/>
        <v>0</v>
      </c>
      <c r="R43" s="591"/>
      <c r="S43" s="488"/>
      <c r="T43" s="489"/>
      <c r="U43" s="488"/>
      <c r="V43" s="489"/>
      <c r="W43" s="488"/>
      <c r="X43" s="489"/>
      <c r="Y43" s="488"/>
      <c r="Z43" s="489"/>
      <c r="AA43" s="488"/>
      <c r="AB43" s="489"/>
      <c r="AC43" s="488"/>
      <c r="AD43" s="489"/>
      <c r="AE43" s="520">
        <f t="shared" si="18"/>
        <v>0</v>
      </c>
      <c r="AF43" s="521"/>
      <c r="AG43" s="22"/>
      <c r="AH43" s="1"/>
      <c r="AI43" s="3"/>
      <c r="AJ43" s="22"/>
      <c r="AK43" s="481"/>
      <c r="AL43" s="482"/>
      <c r="AM43" s="482"/>
      <c r="AN43" s="482"/>
      <c r="AO43" s="482"/>
      <c r="AP43" s="483"/>
      <c r="AQ43" s="477"/>
      <c r="AR43" s="478"/>
      <c r="AS43" s="477"/>
      <c r="AT43" s="478"/>
      <c r="AU43" s="477"/>
      <c r="AV43" s="478"/>
      <c r="AW43" s="484">
        <f t="shared" si="19"/>
        <v>0</v>
      </c>
      <c r="AX43" s="485"/>
      <c r="AY43" s="486">
        <f t="shared" si="20"/>
        <v>0</v>
      </c>
      <c r="AZ43" s="487"/>
      <c r="BA43" s="477"/>
      <c r="BB43" s="478"/>
      <c r="BC43" s="477"/>
      <c r="BD43" s="478"/>
      <c r="BE43" s="477"/>
      <c r="BF43" s="478"/>
      <c r="BG43" s="477"/>
      <c r="BH43" s="478"/>
      <c r="BI43" s="488"/>
      <c r="BJ43" s="489"/>
      <c r="BK43" s="477"/>
      <c r="BL43" s="478"/>
      <c r="BM43" s="479">
        <f t="shared" si="16"/>
        <v>0</v>
      </c>
      <c r="BN43" s="480"/>
      <c r="BO43" s="22"/>
      <c r="BP43" s="3"/>
    </row>
    <row r="44" spans="1:93" ht="18" customHeight="1">
      <c r="A44" s="1"/>
      <c r="B44" s="22"/>
      <c r="C44" s="490"/>
      <c r="D44" s="491"/>
      <c r="E44" s="491"/>
      <c r="F44" s="491"/>
      <c r="G44" s="491"/>
      <c r="H44" s="492"/>
      <c r="I44" s="488"/>
      <c r="J44" s="489"/>
      <c r="K44" s="488"/>
      <c r="L44" s="489"/>
      <c r="M44" s="552"/>
      <c r="N44" s="553"/>
      <c r="O44" s="520">
        <f t="shared" si="15"/>
        <v>0</v>
      </c>
      <c r="P44" s="521"/>
      <c r="Q44" s="590">
        <f t="shared" si="17"/>
        <v>0</v>
      </c>
      <c r="R44" s="591"/>
      <c r="S44" s="488"/>
      <c r="T44" s="489"/>
      <c r="U44" s="488"/>
      <c r="V44" s="489"/>
      <c r="W44" s="488"/>
      <c r="X44" s="489"/>
      <c r="Y44" s="488"/>
      <c r="Z44" s="489"/>
      <c r="AA44" s="488"/>
      <c r="AB44" s="489"/>
      <c r="AC44" s="488"/>
      <c r="AD44" s="489"/>
      <c r="AE44" s="520">
        <f t="shared" si="18"/>
        <v>0</v>
      </c>
      <c r="AF44" s="521"/>
      <c r="AG44" s="22"/>
      <c r="AH44" s="1"/>
      <c r="AI44" s="3"/>
      <c r="AJ44" s="22"/>
      <c r="AK44" s="481"/>
      <c r="AL44" s="482"/>
      <c r="AM44" s="482"/>
      <c r="AN44" s="482"/>
      <c r="AO44" s="482"/>
      <c r="AP44" s="483"/>
      <c r="AQ44" s="477"/>
      <c r="AR44" s="478"/>
      <c r="AS44" s="477"/>
      <c r="AT44" s="478"/>
      <c r="AU44" s="477"/>
      <c r="AV44" s="478"/>
      <c r="AW44" s="484">
        <f t="shared" si="19"/>
        <v>0</v>
      </c>
      <c r="AX44" s="485"/>
      <c r="AY44" s="486">
        <f t="shared" si="20"/>
        <v>0</v>
      </c>
      <c r="AZ44" s="487"/>
      <c r="BA44" s="477"/>
      <c r="BB44" s="478"/>
      <c r="BC44" s="477"/>
      <c r="BD44" s="478"/>
      <c r="BE44" s="477"/>
      <c r="BF44" s="478"/>
      <c r="BG44" s="477"/>
      <c r="BH44" s="478"/>
      <c r="BI44" s="488"/>
      <c r="BJ44" s="489"/>
      <c r="BK44" s="477"/>
      <c r="BL44" s="478"/>
      <c r="BM44" s="479">
        <f t="shared" si="16"/>
        <v>0</v>
      </c>
      <c r="BN44" s="480"/>
      <c r="BO44" s="22"/>
      <c r="BP44" s="3"/>
    </row>
    <row r="45" spans="1:93" ht="18" customHeight="1">
      <c r="A45" s="1"/>
      <c r="B45" s="22"/>
      <c r="C45" s="490"/>
      <c r="D45" s="491"/>
      <c r="E45" s="491"/>
      <c r="F45" s="491"/>
      <c r="G45" s="491"/>
      <c r="H45" s="492"/>
      <c r="I45" s="488"/>
      <c r="J45" s="489"/>
      <c r="K45" s="488"/>
      <c r="L45" s="489"/>
      <c r="M45" s="552"/>
      <c r="N45" s="553"/>
      <c r="O45" s="520">
        <f t="shared" si="15"/>
        <v>0</v>
      </c>
      <c r="P45" s="521"/>
      <c r="Q45" s="590">
        <f t="shared" si="17"/>
        <v>0</v>
      </c>
      <c r="R45" s="591"/>
      <c r="S45" s="488"/>
      <c r="T45" s="489"/>
      <c r="U45" s="488"/>
      <c r="V45" s="489"/>
      <c r="W45" s="488"/>
      <c r="X45" s="489"/>
      <c r="Y45" s="488"/>
      <c r="Z45" s="489"/>
      <c r="AA45" s="488"/>
      <c r="AB45" s="489"/>
      <c r="AC45" s="488"/>
      <c r="AD45" s="489"/>
      <c r="AE45" s="520">
        <f t="shared" si="18"/>
        <v>0</v>
      </c>
      <c r="AF45" s="521"/>
      <c r="AG45" s="22"/>
      <c r="AH45" s="1"/>
      <c r="AI45" s="3"/>
      <c r="AJ45" s="22"/>
      <c r="AK45" s="481"/>
      <c r="AL45" s="482"/>
      <c r="AM45" s="482"/>
      <c r="AN45" s="482"/>
      <c r="AO45" s="482"/>
      <c r="AP45" s="483"/>
      <c r="AQ45" s="477"/>
      <c r="AR45" s="478"/>
      <c r="AS45" s="477"/>
      <c r="AT45" s="478"/>
      <c r="AU45" s="477"/>
      <c r="AV45" s="478"/>
      <c r="AW45" s="484">
        <f t="shared" si="19"/>
        <v>0</v>
      </c>
      <c r="AX45" s="485"/>
      <c r="AY45" s="486">
        <f t="shared" si="20"/>
        <v>0</v>
      </c>
      <c r="AZ45" s="487"/>
      <c r="BA45" s="477"/>
      <c r="BB45" s="478"/>
      <c r="BC45" s="477"/>
      <c r="BD45" s="478"/>
      <c r="BE45" s="477"/>
      <c r="BF45" s="478"/>
      <c r="BG45" s="477"/>
      <c r="BH45" s="478"/>
      <c r="BI45" s="488"/>
      <c r="BJ45" s="489"/>
      <c r="BK45" s="477"/>
      <c r="BL45" s="478"/>
      <c r="BM45" s="479">
        <f t="shared" si="16"/>
        <v>0</v>
      </c>
      <c r="BN45" s="480"/>
      <c r="BO45" s="22"/>
      <c r="BP45" s="3"/>
    </row>
    <row r="46" spans="1:93" ht="18" customHeight="1">
      <c r="A46" s="1"/>
      <c r="B46" s="22"/>
      <c r="C46" s="490"/>
      <c r="D46" s="491"/>
      <c r="E46" s="491"/>
      <c r="F46" s="491"/>
      <c r="G46" s="491"/>
      <c r="H46" s="492"/>
      <c r="I46" s="488"/>
      <c r="J46" s="489"/>
      <c r="K46" s="488"/>
      <c r="L46" s="489"/>
      <c r="M46" s="552"/>
      <c r="N46" s="553"/>
      <c r="O46" s="520">
        <f t="shared" si="15"/>
        <v>0</v>
      </c>
      <c r="P46" s="521"/>
      <c r="Q46" s="590">
        <f t="shared" si="17"/>
        <v>0</v>
      </c>
      <c r="R46" s="591"/>
      <c r="S46" s="488"/>
      <c r="T46" s="489"/>
      <c r="U46" s="488"/>
      <c r="V46" s="489"/>
      <c r="W46" s="488"/>
      <c r="X46" s="489"/>
      <c r="Y46" s="488"/>
      <c r="Z46" s="489"/>
      <c r="AA46" s="488"/>
      <c r="AB46" s="489"/>
      <c r="AC46" s="488"/>
      <c r="AD46" s="489"/>
      <c r="AE46" s="520">
        <f t="shared" si="18"/>
        <v>0</v>
      </c>
      <c r="AF46" s="521"/>
      <c r="AG46" s="22"/>
      <c r="AH46" s="1"/>
      <c r="AI46" s="3"/>
      <c r="AJ46" s="22"/>
      <c r="AK46" s="481"/>
      <c r="AL46" s="482"/>
      <c r="AM46" s="482"/>
      <c r="AN46" s="482"/>
      <c r="AO46" s="482"/>
      <c r="AP46" s="483"/>
      <c r="AQ46" s="477"/>
      <c r="AR46" s="478"/>
      <c r="AS46" s="477"/>
      <c r="AT46" s="478"/>
      <c r="AU46" s="477"/>
      <c r="AV46" s="478"/>
      <c r="AW46" s="484">
        <f t="shared" si="19"/>
        <v>0</v>
      </c>
      <c r="AX46" s="485"/>
      <c r="AY46" s="486">
        <f t="shared" si="20"/>
        <v>0</v>
      </c>
      <c r="AZ46" s="487"/>
      <c r="BA46" s="477"/>
      <c r="BB46" s="478"/>
      <c r="BC46" s="477"/>
      <c r="BD46" s="478"/>
      <c r="BE46" s="477"/>
      <c r="BF46" s="478"/>
      <c r="BG46" s="477"/>
      <c r="BH46" s="478"/>
      <c r="BI46" s="488"/>
      <c r="BJ46" s="489"/>
      <c r="BK46" s="477"/>
      <c r="BL46" s="478"/>
      <c r="BM46" s="479">
        <f t="shared" si="16"/>
        <v>0</v>
      </c>
      <c r="BN46" s="480"/>
      <c r="BO46" s="22"/>
      <c r="BP46" s="3"/>
    </row>
    <row r="47" spans="1:93" ht="18" customHeight="1">
      <c r="A47" s="1"/>
      <c r="B47" s="22"/>
      <c r="C47" s="490"/>
      <c r="D47" s="491"/>
      <c r="E47" s="491"/>
      <c r="F47" s="491"/>
      <c r="G47" s="491"/>
      <c r="H47" s="492"/>
      <c r="I47" s="488"/>
      <c r="J47" s="489"/>
      <c r="K47" s="488"/>
      <c r="L47" s="489"/>
      <c r="M47" s="552"/>
      <c r="N47" s="553"/>
      <c r="O47" s="520">
        <f t="shared" si="15"/>
        <v>0</v>
      </c>
      <c r="P47" s="521"/>
      <c r="Q47" s="590">
        <f t="shared" si="17"/>
        <v>0</v>
      </c>
      <c r="R47" s="591"/>
      <c r="S47" s="488"/>
      <c r="T47" s="489"/>
      <c r="U47" s="488"/>
      <c r="V47" s="489"/>
      <c r="W47" s="488"/>
      <c r="X47" s="489"/>
      <c r="Y47" s="488"/>
      <c r="Z47" s="489"/>
      <c r="AA47" s="488"/>
      <c r="AB47" s="489"/>
      <c r="AC47" s="488"/>
      <c r="AD47" s="489"/>
      <c r="AE47" s="520">
        <f t="shared" si="18"/>
        <v>0</v>
      </c>
      <c r="AF47" s="521"/>
      <c r="AG47" s="22"/>
      <c r="AH47" s="1"/>
      <c r="AI47" s="3"/>
      <c r="AJ47" s="22"/>
      <c r="AK47" s="481"/>
      <c r="AL47" s="482"/>
      <c r="AM47" s="482"/>
      <c r="AN47" s="482"/>
      <c r="AO47" s="482"/>
      <c r="AP47" s="483"/>
      <c r="AQ47" s="477"/>
      <c r="AR47" s="478"/>
      <c r="AS47" s="477"/>
      <c r="AT47" s="478"/>
      <c r="AU47" s="477"/>
      <c r="AV47" s="478"/>
      <c r="AW47" s="484">
        <f t="shared" si="19"/>
        <v>0</v>
      </c>
      <c r="AX47" s="485"/>
      <c r="AY47" s="486">
        <f t="shared" si="20"/>
        <v>0</v>
      </c>
      <c r="AZ47" s="487"/>
      <c r="BA47" s="477"/>
      <c r="BB47" s="478"/>
      <c r="BC47" s="477"/>
      <c r="BD47" s="478"/>
      <c r="BE47" s="477"/>
      <c r="BF47" s="478"/>
      <c r="BG47" s="477"/>
      <c r="BH47" s="478"/>
      <c r="BI47" s="488"/>
      <c r="BJ47" s="489"/>
      <c r="BK47" s="477"/>
      <c r="BL47" s="478"/>
      <c r="BM47" s="479">
        <f t="shared" si="16"/>
        <v>0</v>
      </c>
      <c r="BN47" s="480"/>
      <c r="BO47" s="22"/>
      <c r="BP47" s="3"/>
    </row>
    <row r="48" spans="1:93" ht="18" customHeight="1">
      <c r="A48" s="1"/>
      <c r="B48" s="22"/>
      <c r="C48" s="490"/>
      <c r="D48" s="491"/>
      <c r="E48" s="491"/>
      <c r="F48" s="491"/>
      <c r="G48" s="491"/>
      <c r="H48" s="492"/>
      <c r="I48" s="488"/>
      <c r="J48" s="489"/>
      <c r="K48" s="488"/>
      <c r="L48" s="489"/>
      <c r="M48" s="552"/>
      <c r="N48" s="553"/>
      <c r="O48" s="520">
        <f t="shared" si="15"/>
        <v>0</v>
      </c>
      <c r="P48" s="521"/>
      <c r="Q48" s="590">
        <f t="shared" si="17"/>
        <v>0</v>
      </c>
      <c r="R48" s="591"/>
      <c r="S48" s="488"/>
      <c r="T48" s="489"/>
      <c r="U48" s="488"/>
      <c r="V48" s="489"/>
      <c r="W48" s="488"/>
      <c r="X48" s="489"/>
      <c r="Y48" s="488"/>
      <c r="Z48" s="489"/>
      <c r="AA48" s="488"/>
      <c r="AB48" s="489"/>
      <c r="AC48" s="488"/>
      <c r="AD48" s="489"/>
      <c r="AE48" s="520">
        <f t="shared" si="18"/>
        <v>0</v>
      </c>
      <c r="AF48" s="521"/>
      <c r="AG48" s="22"/>
      <c r="AH48" s="1"/>
      <c r="AI48" s="3"/>
      <c r="AJ48" s="22"/>
      <c r="AK48" s="481"/>
      <c r="AL48" s="482"/>
      <c r="AM48" s="482"/>
      <c r="AN48" s="482"/>
      <c r="AO48" s="482"/>
      <c r="AP48" s="483"/>
      <c r="AQ48" s="477"/>
      <c r="AR48" s="478"/>
      <c r="AS48" s="477"/>
      <c r="AT48" s="478"/>
      <c r="AU48" s="477"/>
      <c r="AV48" s="478"/>
      <c r="AW48" s="484">
        <f t="shared" si="19"/>
        <v>0</v>
      </c>
      <c r="AX48" s="485"/>
      <c r="AY48" s="486">
        <f t="shared" si="20"/>
        <v>0</v>
      </c>
      <c r="AZ48" s="487"/>
      <c r="BA48" s="477"/>
      <c r="BB48" s="478"/>
      <c r="BC48" s="477"/>
      <c r="BD48" s="478"/>
      <c r="BE48" s="477"/>
      <c r="BF48" s="478"/>
      <c r="BG48" s="477"/>
      <c r="BH48" s="478"/>
      <c r="BI48" s="488"/>
      <c r="BJ48" s="489"/>
      <c r="BK48" s="477"/>
      <c r="BL48" s="478"/>
      <c r="BM48" s="479">
        <f t="shared" si="16"/>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5"/>
        <v>0</v>
      </c>
      <c r="P49" s="467"/>
      <c r="Q49" s="536">
        <f t="shared" si="17"/>
        <v>0</v>
      </c>
      <c r="R49" s="538"/>
      <c r="S49" s="475"/>
      <c r="T49" s="476"/>
      <c r="U49" s="475"/>
      <c r="V49" s="476"/>
      <c r="W49" s="475"/>
      <c r="X49" s="476"/>
      <c r="Y49" s="475"/>
      <c r="Z49" s="476"/>
      <c r="AA49" s="475"/>
      <c r="AB49" s="476"/>
      <c r="AC49" s="475"/>
      <c r="AD49" s="476"/>
      <c r="AE49" s="466">
        <f t="shared" si="18"/>
        <v>0</v>
      </c>
      <c r="AF49" s="467"/>
      <c r="AG49" s="22"/>
      <c r="AH49" s="1"/>
      <c r="AI49" s="3"/>
      <c r="AJ49" s="22"/>
      <c r="AK49" s="468"/>
      <c r="AL49" s="469"/>
      <c r="AM49" s="469"/>
      <c r="AN49" s="469"/>
      <c r="AO49" s="469"/>
      <c r="AP49" s="470"/>
      <c r="AQ49" s="464"/>
      <c r="AR49" s="465"/>
      <c r="AS49" s="464"/>
      <c r="AT49" s="465"/>
      <c r="AU49" s="464"/>
      <c r="AV49" s="465"/>
      <c r="AW49" s="471">
        <f t="shared" si="19"/>
        <v>0</v>
      </c>
      <c r="AX49" s="472"/>
      <c r="AY49" s="473">
        <f t="shared" si="20"/>
        <v>0</v>
      </c>
      <c r="AZ49" s="474"/>
      <c r="BA49" s="464"/>
      <c r="BB49" s="465"/>
      <c r="BC49" s="464"/>
      <c r="BD49" s="465"/>
      <c r="BE49" s="464"/>
      <c r="BF49" s="465"/>
      <c r="BG49" s="464"/>
      <c r="BH49" s="465"/>
      <c r="BI49" s="475"/>
      <c r="BJ49" s="476"/>
      <c r="BK49" s="464"/>
      <c r="BL49" s="465"/>
      <c r="BM49" s="466">
        <f t="shared" si="16"/>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5"/>
        <v>0</v>
      </c>
      <c r="P50" s="467"/>
      <c r="Q50" s="536">
        <f t="shared" si="17"/>
        <v>0</v>
      </c>
      <c r="R50" s="538"/>
      <c r="S50" s="475"/>
      <c r="T50" s="476"/>
      <c r="U50" s="475"/>
      <c r="V50" s="476"/>
      <c r="W50" s="475"/>
      <c r="X50" s="476"/>
      <c r="Y50" s="475"/>
      <c r="Z50" s="476"/>
      <c r="AA50" s="475"/>
      <c r="AB50" s="476"/>
      <c r="AC50" s="475"/>
      <c r="AD50" s="476"/>
      <c r="AE50" s="466">
        <f t="shared" si="18"/>
        <v>0</v>
      </c>
      <c r="AF50" s="467"/>
      <c r="AG50" s="22"/>
      <c r="AH50" s="1"/>
      <c r="AI50" s="3"/>
      <c r="AJ50" s="22"/>
      <c r="AK50" s="468"/>
      <c r="AL50" s="469"/>
      <c r="AM50" s="469"/>
      <c r="AN50" s="469"/>
      <c r="AO50" s="469"/>
      <c r="AP50" s="470"/>
      <c r="AQ50" s="464"/>
      <c r="AR50" s="465"/>
      <c r="AS50" s="464"/>
      <c r="AT50" s="465"/>
      <c r="AU50" s="464"/>
      <c r="AV50" s="465"/>
      <c r="AW50" s="471">
        <f t="shared" si="19"/>
        <v>0</v>
      </c>
      <c r="AX50" s="472"/>
      <c r="AY50" s="473">
        <f t="shared" si="20"/>
        <v>0</v>
      </c>
      <c r="AZ50" s="474"/>
      <c r="BA50" s="464"/>
      <c r="BB50" s="465"/>
      <c r="BC50" s="464"/>
      <c r="BD50" s="465"/>
      <c r="BE50" s="464"/>
      <c r="BF50" s="465"/>
      <c r="BG50" s="464"/>
      <c r="BH50" s="465"/>
      <c r="BI50" s="475"/>
      <c r="BJ50" s="476"/>
      <c r="BK50" s="464"/>
      <c r="BL50" s="465"/>
      <c r="BM50" s="466">
        <f t="shared" si="16"/>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5"/>
        <v>0</v>
      </c>
      <c r="P51" s="467"/>
      <c r="Q51" s="536">
        <f t="shared" si="17"/>
        <v>0</v>
      </c>
      <c r="R51" s="538"/>
      <c r="S51" s="475"/>
      <c r="T51" s="476"/>
      <c r="U51" s="475"/>
      <c r="V51" s="476"/>
      <c r="W51" s="475"/>
      <c r="X51" s="476"/>
      <c r="Y51" s="475"/>
      <c r="Z51" s="476"/>
      <c r="AA51" s="475"/>
      <c r="AB51" s="476"/>
      <c r="AC51" s="475"/>
      <c r="AD51" s="476"/>
      <c r="AE51" s="466">
        <f t="shared" si="18"/>
        <v>0</v>
      </c>
      <c r="AF51" s="467"/>
      <c r="AG51" s="22"/>
      <c r="AH51" s="1"/>
      <c r="AI51" s="3"/>
      <c r="AJ51" s="22"/>
      <c r="AK51" s="468"/>
      <c r="AL51" s="469"/>
      <c r="AM51" s="469"/>
      <c r="AN51" s="469"/>
      <c r="AO51" s="469"/>
      <c r="AP51" s="470"/>
      <c r="AQ51" s="464"/>
      <c r="AR51" s="465"/>
      <c r="AS51" s="464"/>
      <c r="AT51" s="465"/>
      <c r="AU51" s="464"/>
      <c r="AV51" s="465"/>
      <c r="AW51" s="471">
        <f t="shared" si="19"/>
        <v>0</v>
      </c>
      <c r="AX51" s="472"/>
      <c r="AY51" s="473">
        <f t="shared" si="20"/>
        <v>0</v>
      </c>
      <c r="AZ51" s="474"/>
      <c r="BA51" s="464"/>
      <c r="BB51" s="465"/>
      <c r="BC51" s="464"/>
      <c r="BD51" s="465"/>
      <c r="BE51" s="464"/>
      <c r="BF51" s="465"/>
      <c r="BG51" s="464"/>
      <c r="BH51" s="465"/>
      <c r="BI51" s="475"/>
      <c r="BJ51" s="476"/>
      <c r="BK51" s="464"/>
      <c r="BL51" s="465"/>
      <c r="BM51" s="466">
        <f t="shared" si="16"/>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5"/>
        <v>0</v>
      </c>
      <c r="P52" s="467"/>
      <c r="Q52" s="536">
        <f t="shared" si="17"/>
        <v>0</v>
      </c>
      <c r="R52" s="538"/>
      <c r="S52" s="475"/>
      <c r="T52" s="476"/>
      <c r="U52" s="475"/>
      <c r="V52" s="476"/>
      <c r="W52" s="475"/>
      <c r="X52" s="476"/>
      <c r="Y52" s="475"/>
      <c r="Z52" s="476"/>
      <c r="AA52" s="475"/>
      <c r="AB52" s="476"/>
      <c r="AC52" s="475"/>
      <c r="AD52" s="476"/>
      <c r="AE52" s="466">
        <f t="shared" si="18"/>
        <v>0</v>
      </c>
      <c r="AF52" s="467"/>
      <c r="AG52" s="22"/>
      <c r="AH52" s="1"/>
      <c r="AI52" s="3"/>
      <c r="AJ52" s="22"/>
      <c r="AK52" s="468"/>
      <c r="AL52" s="469"/>
      <c r="AM52" s="469"/>
      <c r="AN52" s="469"/>
      <c r="AO52" s="469"/>
      <c r="AP52" s="470"/>
      <c r="AQ52" s="464"/>
      <c r="AR52" s="465"/>
      <c r="AS52" s="464"/>
      <c r="AT52" s="465"/>
      <c r="AU52" s="464"/>
      <c r="AV52" s="465"/>
      <c r="AW52" s="471">
        <f t="shared" si="19"/>
        <v>0</v>
      </c>
      <c r="AX52" s="472"/>
      <c r="AY52" s="473">
        <f t="shared" si="20"/>
        <v>0</v>
      </c>
      <c r="AZ52" s="474"/>
      <c r="BA52" s="464"/>
      <c r="BB52" s="465"/>
      <c r="BC52" s="464"/>
      <c r="BD52" s="465"/>
      <c r="BE52" s="464"/>
      <c r="BF52" s="465"/>
      <c r="BG52" s="464"/>
      <c r="BH52" s="465"/>
      <c r="BI52" s="475"/>
      <c r="BJ52" s="476"/>
      <c r="BK52" s="464"/>
      <c r="BL52" s="465"/>
      <c r="BM52" s="466">
        <f t="shared" si="16"/>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5"/>
        <v>0</v>
      </c>
      <c r="P53" s="467"/>
      <c r="Q53" s="536">
        <f t="shared" si="17"/>
        <v>0</v>
      </c>
      <c r="R53" s="538"/>
      <c r="S53" s="475"/>
      <c r="T53" s="476"/>
      <c r="U53" s="475"/>
      <c r="V53" s="476"/>
      <c r="W53" s="475"/>
      <c r="X53" s="476"/>
      <c r="Y53" s="475"/>
      <c r="Z53" s="476"/>
      <c r="AA53" s="475"/>
      <c r="AB53" s="476"/>
      <c r="AC53" s="475"/>
      <c r="AD53" s="476"/>
      <c r="AE53" s="466">
        <f t="shared" si="18"/>
        <v>0</v>
      </c>
      <c r="AF53" s="467"/>
      <c r="AG53" s="22"/>
      <c r="AH53" s="1"/>
      <c r="AI53" s="3"/>
      <c r="AJ53" s="22"/>
      <c r="AK53" s="468"/>
      <c r="AL53" s="469"/>
      <c r="AM53" s="469"/>
      <c r="AN53" s="469"/>
      <c r="AO53" s="469"/>
      <c r="AP53" s="470"/>
      <c r="AQ53" s="464"/>
      <c r="AR53" s="465"/>
      <c r="AS53" s="464"/>
      <c r="AT53" s="465"/>
      <c r="AU53" s="464"/>
      <c r="AV53" s="465"/>
      <c r="AW53" s="471">
        <f t="shared" si="19"/>
        <v>0</v>
      </c>
      <c r="AX53" s="472"/>
      <c r="AY53" s="473">
        <f t="shared" si="20"/>
        <v>0</v>
      </c>
      <c r="AZ53" s="474"/>
      <c r="BA53" s="464"/>
      <c r="BB53" s="465"/>
      <c r="BC53" s="464"/>
      <c r="BD53" s="465"/>
      <c r="BE53" s="464"/>
      <c r="BF53" s="465"/>
      <c r="BG53" s="464"/>
      <c r="BH53" s="465"/>
      <c r="BI53" s="475"/>
      <c r="BJ53" s="476"/>
      <c r="BK53" s="464"/>
      <c r="BL53" s="465"/>
      <c r="BM53" s="466">
        <f t="shared" si="16"/>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5"/>
        <v>0</v>
      </c>
      <c r="P54" s="467"/>
      <c r="Q54" s="536">
        <f t="shared" si="17"/>
        <v>0</v>
      </c>
      <c r="R54" s="538"/>
      <c r="S54" s="475"/>
      <c r="T54" s="476"/>
      <c r="U54" s="475"/>
      <c r="V54" s="476"/>
      <c r="W54" s="475"/>
      <c r="X54" s="476"/>
      <c r="Y54" s="475"/>
      <c r="Z54" s="476"/>
      <c r="AA54" s="475"/>
      <c r="AB54" s="476"/>
      <c r="AC54" s="475"/>
      <c r="AD54" s="476"/>
      <c r="AE54" s="466">
        <f t="shared" si="18"/>
        <v>0</v>
      </c>
      <c r="AF54" s="467"/>
      <c r="AG54" s="22"/>
      <c r="AH54" s="1"/>
      <c r="AI54" s="3"/>
      <c r="AJ54" s="22"/>
      <c r="AK54" s="468"/>
      <c r="AL54" s="469"/>
      <c r="AM54" s="469"/>
      <c r="AN54" s="469"/>
      <c r="AO54" s="469"/>
      <c r="AP54" s="470"/>
      <c r="AQ54" s="464"/>
      <c r="AR54" s="465"/>
      <c r="AS54" s="464"/>
      <c r="AT54" s="465"/>
      <c r="AU54" s="464"/>
      <c r="AV54" s="465"/>
      <c r="AW54" s="471">
        <f t="shared" si="19"/>
        <v>0</v>
      </c>
      <c r="AX54" s="472"/>
      <c r="AY54" s="473">
        <f t="shared" si="20"/>
        <v>0</v>
      </c>
      <c r="AZ54" s="474"/>
      <c r="BA54" s="464"/>
      <c r="BB54" s="465"/>
      <c r="BC54" s="464"/>
      <c r="BD54" s="465"/>
      <c r="BE54" s="464"/>
      <c r="BF54" s="465"/>
      <c r="BG54" s="464"/>
      <c r="BH54" s="465"/>
      <c r="BI54" s="475"/>
      <c r="BJ54" s="476"/>
      <c r="BK54" s="464"/>
      <c r="BL54" s="465"/>
      <c r="BM54" s="466">
        <f t="shared" si="16"/>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5"/>
        <v>0</v>
      </c>
      <c r="P55" s="467"/>
      <c r="Q55" s="536">
        <f t="shared" si="17"/>
        <v>0</v>
      </c>
      <c r="R55" s="538"/>
      <c r="S55" s="475"/>
      <c r="T55" s="476"/>
      <c r="U55" s="475"/>
      <c r="V55" s="476"/>
      <c r="W55" s="475"/>
      <c r="X55" s="476"/>
      <c r="Y55" s="475"/>
      <c r="Z55" s="476"/>
      <c r="AA55" s="475"/>
      <c r="AB55" s="476"/>
      <c r="AC55" s="475"/>
      <c r="AD55" s="476"/>
      <c r="AE55" s="466">
        <f t="shared" si="18"/>
        <v>0</v>
      </c>
      <c r="AF55" s="467"/>
      <c r="AG55" s="22"/>
      <c r="AH55" s="1"/>
      <c r="AI55" s="3"/>
      <c r="AJ55" s="22"/>
      <c r="AK55" s="468"/>
      <c r="AL55" s="469"/>
      <c r="AM55" s="469"/>
      <c r="AN55" s="469"/>
      <c r="AO55" s="469"/>
      <c r="AP55" s="470"/>
      <c r="AQ55" s="464"/>
      <c r="AR55" s="465"/>
      <c r="AS55" s="464"/>
      <c r="AT55" s="465"/>
      <c r="AU55" s="464"/>
      <c r="AV55" s="465"/>
      <c r="AW55" s="471">
        <f t="shared" si="19"/>
        <v>0</v>
      </c>
      <c r="AX55" s="472"/>
      <c r="AY55" s="473">
        <f t="shared" si="20"/>
        <v>0</v>
      </c>
      <c r="AZ55" s="474"/>
      <c r="BA55" s="464"/>
      <c r="BB55" s="465"/>
      <c r="BC55" s="464"/>
      <c r="BD55" s="465"/>
      <c r="BE55" s="464"/>
      <c r="BF55" s="465"/>
      <c r="BG55" s="464"/>
      <c r="BH55" s="465"/>
      <c r="BI55" s="475"/>
      <c r="BJ55" s="476"/>
      <c r="BK55" s="464"/>
      <c r="BL55" s="465"/>
      <c r="BM55" s="466">
        <f t="shared" si="16"/>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5"/>
        <v>0</v>
      </c>
      <c r="P56" s="467"/>
      <c r="Q56" s="536">
        <f t="shared" si="17"/>
        <v>0</v>
      </c>
      <c r="R56" s="538"/>
      <c r="S56" s="475"/>
      <c r="T56" s="476"/>
      <c r="U56" s="475"/>
      <c r="V56" s="476"/>
      <c r="W56" s="475"/>
      <c r="X56" s="476"/>
      <c r="Y56" s="475"/>
      <c r="Z56" s="476"/>
      <c r="AA56" s="475"/>
      <c r="AB56" s="476"/>
      <c r="AC56" s="475"/>
      <c r="AD56" s="476"/>
      <c r="AE56" s="466">
        <f t="shared" si="18"/>
        <v>0</v>
      </c>
      <c r="AF56" s="467"/>
      <c r="AG56" s="22"/>
      <c r="AH56" s="1"/>
      <c r="AI56" s="3"/>
      <c r="AJ56" s="22"/>
      <c r="AK56" s="468"/>
      <c r="AL56" s="469"/>
      <c r="AM56" s="469"/>
      <c r="AN56" s="469"/>
      <c r="AO56" s="469"/>
      <c r="AP56" s="470"/>
      <c r="AQ56" s="464"/>
      <c r="AR56" s="465"/>
      <c r="AS56" s="464"/>
      <c r="AT56" s="465"/>
      <c r="AU56" s="464"/>
      <c r="AV56" s="465"/>
      <c r="AW56" s="471">
        <f t="shared" si="19"/>
        <v>0</v>
      </c>
      <c r="AX56" s="472"/>
      <c r="AY56" s="473">
        <f t="shared" si="20"/>
        <v>0</v>
      </c>
      <c r="AZ56" s="474"/>
      <c r="BA56" s="464"/>
      <c r="BB56" s="465"/>
      <c r="BC56" s="464"/>
      <c r="BD56" s="465"/>
      <c r="BE56" s="464"/>
      <c r="BF56" s="465"/>
      <c r="BG56" s="464"/>
      <c r="BH56" s="465"/>
      <c r="BI56" s="475"/>
      <c r="BJ56" s="476"/>
      <c r="BK56" s="464"/>
      <c r="BL56" s="465"/>
      <c r="BM56" s="466">
        <f t="shared" si="16"/>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5"/>
        <v>0</v>
      </c>
      <c r="P57" s="467"/>
      <c r="Q57" s="536">
        <f t="shared" si="17"/>
        <v>0</v>
      </c>
      <c r="R57" s="538"/>
      <c r="S57" s="475"/>
      <c r="T57" s="476"/>
      <c r="U57" s="475"/>
      <c r="V57" s="476"/>
      <c r="W57" s="475"/>
      <c r="X57" s="476"/>
      <c r="Y57" s="475"/>
      <c r="Z57" s="476"/>
      <c r="AA57" s="475"/>
      <c r="AB57" s="476"/>
      <c r="AC57" s="475"/>
      <c r="AD57" s="476"/>
      <c r="AE57" s="466">
        <f t="shared" si="18"/>
        <v>0</v>
      </c>
      <c r="AF57" s="467"/>
      <c r="AG57" s="22"/>
      <c r="AH57" s="1"/>
      <c r="AI57" s="3"/>
      <c r="AJ57" s="22"/>
      <c r="AK57" s="468"/>
      <c r="AL57" s="469"/>
      <c r="AM57" s="469"/>
      <c r="AN57" s="469"/>
      <c r="AO57" s="469"/>
      <c r="AP57" s="470"/>
      <c r="AQ57" s="464"/>
      <c r="AR57" s="465"/>
      <c r="AS57" s="464"/>
      <c r="AT57" s="465"/>
      <c r="AU57" s="464"/>
      <c r="AV57" s="465"/>
      <c r="AW57" s="471">
        <f t="shared" si="19"/>
        <v>0</v>
      </c>
      <c r="AX57" s="472"/>
      <c r="AY57" s="473">
        <f t="shared" si="20"/>
        <v>0</v>
      </c>
      <c r="AZ57" s="474"/>
      <c r="BA57" s="464"/>
      <c r="BB57" s="465"/>
      <c r="BC57" s="464"/>
      <c r="BD57" s="465"/>
      <c r="BE57" s="464"/>
      <c r="BF57" s="465"/>
      <c r="BG57" s="464"/>
      <c r="BH57" s="465"/>
      <c r="BI57" s="475"/>
      <c r="BJ57" s="476"/>
      <c r="BK57" s="464"/>
      <c r="BL57" s="465"/>
      <c r="BM57" s="466">
        <f t="shared" si="16"/>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5"/>
        <v>0</v>
      </c>
      <c r="P58" s="467"/>
      <c r="Q58" s="536">
        <f t="shared" si="17"/>
        <v>0</v>
      </c>
      <c r="R58" s="538"/>
      <c r="S58" s="475"/>
      <c r="T58" s="476"/>
      <c r="U58" s="475"/>
      <c r="V58" s="476"/>
      <c r="W58" s="475"/>
      <c r="X58" s="476"/>
      <c r="Y58" s="475"/>
      <c r="Z58" s="476"/>
      <c r="AA58" s="475"/>
      <c r="AB58" s="476"/>
      <c r="AC58" s="475"/>
      <c r="AD58" s="476"/>
      <c r="AE58" s="466">
        <f t="shared" si="18"/>
        <v>0</v>
      </c>
      <c r="AF58" s="467"/>
      <c r="AG58" s="22"/>
      <c r="AH58" s="1"/>
      <c r="AI58" s="3"/>
      <c r="AJ58" s="22"/>
      <c r="AK58" s="468"/>
      <c r="AL58" s="469"/>
      <c r="AM58" s="469"/>
      <c r="AN58" s="469"/>
      <c r="AO58" s="469"/>
      <c r="AP58" s="470"/>
      <c r="AQ58" s="464"/>
      <c r="AR58" s="465"/>
      <c r="AS58" s="464"/>
      <c r="AT58" s="465"/>
      <c r="AU58" s="464"/>
      <c r="AV58" s="465"/>
      <c r="AW58" s="471">
        <f t="shared" si="19"/>
        <v>0</v>
      </c>
      <c r="AX58" s="472"/>
      <c r="AY58" s="473">
        <f t="shared" si="20"/>
        <v>0</v>
      </c>
      <c r="AZ58" s="474"/>
      <c r="BA58" s="464"/>
      <c r="BB58" s="465"/>
      <c r="BC58" s="464"/>
      <c r="BD58" s="465"/>
      <c r="BE58" s="464"/>
      <c r="BF58" s="465"/>
      <c r="BG58" s="464"/>
      <c r="BH58" s="465"/>
      <c r="BI58" s="475"/>
      <c r="BJ58" s="476"/>
      <c r="BK58" s="464"/>
      <c r="BL58" s="465"/>
      <c r="BM58" s="466">
        <f t="shared" si="16"/>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5"/>
        <v>0</v>
      </c>
      <c r="P59" s="467"/>
      <c r="Q59" s="536">
        <f t="shared" si="17"/>
        <v>0</v>
      </c>
      <c r="R59" s="538"/>
      <c r="S59" s="475"/>
      <c r="T59" s="476"/>
      <c r="U59" s="475"/>
      <c r="V59" s="476"/>
      <c r="W59" s="475"/>
      <c r="X59" s="476"/>
      <c r="Y59" s="475"/>
      <c r="Z59" s="476"/>
      <c r="AA59" s="475"/>
      <c r="AB59" s="476"/>
      <c r="AC59" s="475"/>
      <c r="AD59" s="476"/>
      <c r="AE59" s="466">
        <f t="shared" si="18"/>
        <v>0</v>
      </c>
      <c r="AF59" s="467"/>
      <c r="AG59" s="22"/>
      <c r="AH59" s="1"/>
      <c r="AI59" s="3"/>
      <c r="AJ59" s="22"/>
      <c r="AK59" s="468"/>
      <c r="AL59" s="469"/>
      <c r="AM59" s="469"/>
      <c r="AN59" s="469"/>
      <c r="AO59" s="469"/>
      <c r="AP59" s="470"/>
      <c r="AQ59" s="464"/>
      <c r="AR59" s="465"/>
      <c r="AS59" s="464"/>
      <c r="AT59" s="465"/>
      <c r="AU59" s="464"/>
      <c r="AV59" s="465"/>
      <c r="AW59" s="471">
        <f t="shared" si="19"/>
        <v>0</v>
      </c>
      <c r="AX59" s="472"/>
      <c r="AY59" s="473">
        <f t="shared" si="20"/>
        <v>0</v>
      </c>
      <c r="AZ59" s="474"/>
      <c r="BA59" s="464"/>
      <c r="BB59" s="465"/>
      <c r="BC59" s="464"/>
      <c r="BD59" s="465"/>
      <c r="BE59" s="464"/>
      <c r="BF59" s="465"/>
      <c r="BG59" s="464"/>
      <c r="BH59" s="465"/>
      <c r="BI59" s="475"/>
      <c r="BJ59" s="476"/>
      <c r="BK59" s="464"/>
      <c r="BL59" s="465"/>
      <c r="BM59" s="466">
        <f t="shared" si="16"/>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5"/>
        <v>0</v>
      </c>
      <c r="P60" s="467"/>
      <c r="Q60" s="536">
        <f t="shared" si="17"/>
        <v>0</v>
      </c>
      <c r="R60" s="538"/>
      <c r="S60" s="475"/>
      <c r="T60" s="476"/>
      <c r="U60" s="475"/>
      <c r="V60" s="476"/>
      <c r="W60" s="475"/>
      <c r="X60" s="476"/>
      <c r="Y60" s="475"/>
      <c r="Z60" s="476"/>
      <c r="AA60" s="475"/>
      <c r="AB60" s="476"/>
      <c r="AC60" s="475"/>
      <c r="AD60" s="476"/>
      <c r="AE60" s="466">
        <f t="shared" si="18"/>
        <v>0</v>
      </c>
      <c r="AF60" s="467"/>
      <c r="AG60" s="22"/>
      <c r="AH60" s="1"/>
      <c r="AI60" s="3"/>
      <c r="AJ60" s="22"/>
      <c r="AK60" s="468"/>
      <c r="AL60" s="469"/>
      <c r="AM60" s="469"/>
      <c r="AN60" s="469"/>
      <c r="AO60" s="469"/>
      <c r="AP60" s="470"/>
      <c r="AQ60" s="464"/>
      <c r="AR60" s="465"/>
      <c r="AS60" s="464"/>
      <c r="AT60" s="465"/>
      <c r="AU60" s="464"/>
      <c r="AV60" s="465"/>
      <c r="AW60" s="471">
        <f t="shared" si="19"/>
        <v>0</v>
      </c>
      <c r="AX60" s="472"/>
      <c r="AY60" s="473">
        <f t="shared" si="20"/>
        <v>0</v>
      </c>
      <c r="AZ60" s="474"/>
      <c r="BA60" s="464"/>
      <c r="BB60" s="465"/>
      <c r="BC60" s="464"/>
      <c r="BD60" s="465"/>
      <c r="BE60" s="464"/>
      <c r="BF60" s="465"/>
      <c r="BG60" s="464"/>
      <c r="BH60" s="465"/>
      <c r="BI60" s="475"/>
      <c r="BJ60" s="476"/>
      <c r="BK60" s="464"/>
      <c r="BL60" s="465"/>
      <c r="BM60" s="466">
        <f t="shared" si="16"/>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5"/>
        <v>0</v>
      </c>
      <c r="P61" s="467"/>
      <c r="Q61" s="536">
        <f t="shared" si="17"/>
        <v>0</v>
      </c>
      <c r="R61" s="538"/>
      <c r="S61" s="475"/>
      <c r="T61" s="476"/>
      <c r="U61" s="475"/>
      <c r="V61" s="476"/>
      <c r="W61" s="475"/>
      <c r="X61" s="476"/>
      <c r="Y61" s="475"/>
      <c r="Z61" s="476"/>
      <c r="AA61" s="475"/>
      <c r="AB61" s="476"/>
      <c r="AC61" s="475"/>
      <c r="AD61" s="476"/>
      <c r="AE61" s="466">
        <f t="shared" si="18"/>
        <v>0</v>
      </c>
      <c r="AF61" s="467"/>
      <c r="AG61" s="22"/>
      <c r="AH61" s="1"/>
      <c r="AI61" s="3"/>
      <c r="AJ61" s="22"/>
      <c r="AK61" s="468"/>
      <c r="AL61" s="469"/>
      <c r="AM61" s="469"/>
      <c r="AN61" s="469"/>
      <c r="AO61" s="469"/>
      <c r="AP61" s="470"/>
      <c r="AQ61" s="464"/>
      <c r="AR61" s="465"/>
      <c r="AS61" s="464"/>
      <c r="AT61" s="465"/>
      <c r="AU61" s="464"/>
      <c r="AV61" s="465"/>
      <c r="AW61" s="471">
        <f t="shared" si="19"/>
        <v>0</v>
      </c>
      <c r="AX61" s="472"/>
      <c r="AY61" s="473">
        <f t="shared" si="20"/>
        <v>0</v>
      </c>
      <c r="AZ61" s="474"/>
      <c r="BA61" s="464"/>
      <c r="BB61" s="465"/>
      <c r="BC61" s="464"/>
      <c r="BD61" s="465"/>
      <c r="BE61" s="464"/>
      <c r="BF61" s="465"/>
      <c r="BG61" s="464"/>
      <c r="BH61" s="465"/>
      <c r="BI61" s="475"/>
      <c r="BJ61" s="476"/>
      <c r="BK61" s="464"/>
      <c r="BL61" s="465"/>
      <c r="BM61" s="466">
        <f t="shared" si="16"/>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5"/>
        <v>0</v>
      </c>
      <c r="P62" s="467"/>
      <c r="Q62" s="536">
        <f t="shared" si="17"/>
        <v>0</v>
      </c>
      <c r="R62" s="538"/>
      <c r="S62" s="475"/>
      <c r="T62" s="476"/>
      <c r="U62" s="475"/>
      <c r="V62" s="476"/>
      <c r="W62" s="475"/>
      <c r="X62" s="476"/>
      <c r="Y62" s="475"/>
      <c r="Z62" s="476"/>
      <c r="AA62" s="475"/>
      <c r="AB62" s="476"/>
      <c r="AC62" s="475"/>
      <c r="AD62" s="476"/>
      <c r="AE62" s="466">
        <f t="shared" si="18"/>
        <v>0</v>
      </c>
      <c r="AF62" s="467"/>
      <c r="AG62" s="22"/>
      <c r="AH62" s="1"/>
      <c r="AI62" s="3"/>
      <c r="AJ62" s="22"/>
      <c r="AK62" s="468"/>
      <c r="AL62" s="469"/>
      <c r="AM62" s="469"/>
      <c r="AN62" s="469"/>
      <c r="AO62" s="469"/>
      <c r="AP62" s="470"/>
      <c r="AQ62" s="464"/>
      <c r="AR62" s="465"/>
      <c r="AS62" s="464"/>
      <c r="AT62" s="465"/>
      <c r="AU62" s="464"/>
      <c r="AV62" s="465"/>
      <c r="AW62" s="471">
        <f t="shared" si="19"/>
        <v>0</v>
      </c>
      <c r="AX62" s="472"/>
      <c r="AY62" s="473">
        <f t="shared" si="20"/>
        <v>0</v>
      </c>
      <c r="AZ62" s="474"/>
      <c r="BA62" s="464"/>
      <c r="BB62" s="465"/>
      <c r="BC62" s="464"/>
      <c r="BD62" s="465"/>
      <c r="BE62" s="464"/>
      <c r="BF62" s="465"/>
      <c r="BG62" s="464"/>
      <c r="BH62" s="465"/>
      <c r="BI62" s="475"/>
      <c r="BJ62" s="476"/>
      <c r="BK62" s="464"/>
      <c r="BL62" s="465"/>
      <c r="BM62" s="466">
        <f t="shared" si="16"/>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5"/>
        <v>0</v>
      </c>
      <c r="P63" s="467"/>
      <c r="Q63" s="536">
        <f t="shared" si="17"/>
        <v>0</v>
      </c>
      <c r="R63" s="538"/>
      <c r="S63" s="475"/>
      <c r="T63" s="476"/>
      <c r="U63" s="475"/>
      <c r="V63" s="476"/>
      <c r="W63" s="475"/>
      <c r="X63" s="476"/>
      <c r="Y63" s="475"/>
      <c r="Z63" s="476"/>
      <c r="AA63" s="475"/>
      <c r="AB63" s="476"/>
      <c r="AC63" s="475"/>
      <c r="AD63" s="476"/>
      <c r="AE63" s="466">
        <f t="shared" si="18"/>
        <v>0</v>
      </c>
      <c r="AF63" s="467"/>
      <c r="AG63" s="22"/>
      <c r="AH63" s="1"/>
      <c r="AI63" s="3"/>
      <c r="AJ63" s="22"/>
      <c r="AK63" s="468"/>
      <c r="AL63" s="469"/>
      <c r="AM63" s="469"/>
      <c r="AN63" s="469"/>
      <c r="AO63" s="469"/>
      <c r="AP63" s="470"/>
      <c r="AQ63" s="464"/>
      <c r="AR63" s="465"/>
      <c r="AS63" s="464"/>
      <c r="AT63" s="465"/>
      <c r="AU63" s="464"/>
      <c r="AV63" s="465"/>
      <c r="AW63" s="471">
        <f t="shared" si="19"/>
        <v>0</v>
      </c>
      <c r="AX63" s="472"/>
      <c r="AY63" s="473">
        <f t="shared" si="20"/>
        <v>0</v>
      </c>
      <c r="AZ63" s="474"/>
      <c r="BA63" s="464"/>
      <c r="BB63" s="465"/>
      <c r="BC63" s="464"/>
      <c r="BD63" s="465"/>
      <c r="BE63" s="464"/>
      <c r="BF63" s="465"/>
      <c r="BG63" s="464"/>
      <c r="BH63" s="465"/>
      <c r="BI63" s="475"/>
      <c r="BJ63" s="476"/>
      <c r="BK63" s="464"/>
      <c r="BL63" s="465"/>
      <c r="BM63" s="466">
        <f t="shared" si="16"/>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4pPXiM75k89N+8D6TDDK8qGTM8U8V4c8fOhApRWwKMvtLHYf0vezrk7DKF0jxpEZFL7MRZoaqtIzP7X6xvpVg==" saltValue="jti9DuTci7skYZSGQOMH2A==" spinCount="100000" sheet="1" objects="1" scenarios="1"/>
  <mergeCells count="1307">
    <mergeCell ref="AA52:AB52"/>
    <mergeCell ref="AA53:AB53"/>
    <mergeCell ref="AA54:AB54"/>
    <mergeCell ref="AA55:AB55"/>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AQ60:AR60"/>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AA18:AB18"/>
    <mergeCell ref="BI54:BJ54"/>
    <mergeCell ref="BI55:BJ55"/>
    <mergeCell ref="BI56:BJ56"/>
    <mergeCell ref="BI57:BJ57"/>
    <mergeCell ref="U61:V61"/>
    <mergeCell ref="BG63:BH63"/>
    <mergeCell ref="BK63:BL63"/>
    <mergeCell ref="BM63:BN63"/>
    <mergeCell ref="AU63:AV63"/>
    <mergeCell ref="AW63:AX63"/>
    <mergeCell ref="AY63:AZ63"/>
    <mergeCell ref="BA63:BB63"/>
    <mergeCell ref="BC63:BD63"/>
    <mergeCell ref="BE63:BF63"/>
    <mergeCell ref="Y63:Z63"/>
    <mergeCell ref="AC63:AD63"/>
    <mergeCell ref="AE63:AF63"/>
    <mergeCell ref="AK63:AP63"/>
    <mergeCell ref="AQ63:AR63"/>
    <mergeCell ref="AS63:AT63"/>
    <mergeCell ref="BM62:BN62"/>
    <mergeCell ref="BC61:BD61"/>
    <mergeCell ref="BE61:BF61"/>
    <mergeCell ref="BG61:BH61"/>
    <mergeCell ref="BK61:BL61"/>
    <mergeCell ref="BM61:BN61"/>
    <mergeCell ref="AQ61:AR61"/>
    <mergeCell ref="AS61:AT61"/>
    <mergeCell ref="AU61:AV61"/>
    <mergeCell ref="AW61:AX61"/>
    <mergeCell ref="AY61:AZ61"/>
    <mergeCell ref="BA61:BB61"/>
    <mergeCell ref="W61:X61"/>
    <mergeCell ref="Y61:Z61"/>
    <mergeCell ref="AC61:AD61"/>
    <mergeCell ref="AE61:AF61"/>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C62:H62"/>
    <mergeCell ref="I62:J62"/>
    <mergeCell ref="K62:L62"/>
    <mergeCell ref="M62:N62"/>
    <mergeCell ref="O62:P62"/>
    <mergeCell ref="AK61:AP61"/>
    <mergeCell ref="BG60:BH60"/>
    <mergeCell ref="BK60:BL60"/>
    <mergeCell ref="BM60:BN60"/>
    <mergeCell ref="C61:H61"/>
    <mergeCell ref="I61:J61"/>
    <mergeCell ref="K61:L61"/>
    <mergeCell ref="M61:N61"/>
    <mergeCell ref="O61:P61"/>
    <mergeCell ref="Q61:R61"/>
    <mergeCell ref="S61:T61"/>
    <mergeCell ref="AU60:AV60"/>
    <mergeCell ref="AW60:AX60"/>
    <mergeCell ref="AY60:AZ60"/>
    <mergeCell ref="BA60:BB60"/>
    <mergeCell ref="BC60:BD60"/>
    <mergeCell ref="BE60:BF60"/>
    <mergeCell ref="Y60:Z60"/>
    <mergeCell ref="AC60:AD60"/>
    <mergeCell ref="AE60:AF60"/>
    <mergeCell ref="AK60:AP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AS59:AT59"/>
    <mergeCell ref="AU59:AV59"/>
    <mergeCell ref="AW59:AX59"/>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Y58:AZ58"/>
    <mergeCell ref="AA58:AB58"/>
    <mergeCell ref="AA59:AB59"/>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AS57:AT57"/>
    <mergeCell ref="BG58:BH58"/>
    <mergeCell ref="BK58:BL58"/>
    <mergeCell ref="BM58:BN58"/>
    <mergeCell ref="AQ56:AR56"/>
    <mergeCell ref="AS56:AT56"/>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A56:AB56"/>
    <mergeCell ref="AA57:AB57"/>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I9:P9"/>
    <mergeCell ref="W9:AF9"/>
    <mergeCell ref="AQ9:AX9"/>
    <mergeCell ref="BE9:BN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36</xdr:col>
                    <xdr:colOff>0</xdr:colOff>
                    <xdr:row>6</xdr:row>
                    <xdr:rowOff>0</xdr:rowOff>
                  </from>
                  <to>
                    <xdr:col>37</xdr:col>
                    <xdr:colOff>0</xdr:colOff>
                    <xdr:row>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39997558519241921"/>
    <pageSetUpPr fitToPage="1"/>
  </sheetPr>
  <dimension ref="A1:EV82"/>
  <sheetViews>
    <sheetView showGridLines="0" topLeftCell="A36" zoomScaleNormal="100" zoomScaleSheetLayoutView="10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200</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IF(基本情報!D41="","－",基本情報!D41)</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基本情報!J41</f>
        <v>診断　三郎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SUM(S15:AD15)</f>
        <v>0</v>
      </c>
      <c r="AF15" s="578"/>
      <c r="AG15" s="22"/>
      <c r="AH15" s="1"/>
      <c r="AI15" s="3"/>
      <c r="AJ15" s="22"/>
      <c r="AK15" s="570" t="s">
        <v>93</v>
      </c>
      <c r="AL15" s="571"/>
      <c r="AM15" s="571"/>
      <c r="AN15" s="571"/>
      <c r="AO15" s="571"/>
      <c r="AP15" s="572"/>
      <c r="AQ15" s="579" t="s">
        <v>55</v>
      </c>
      <c r="AR15" s="580"/>
      <c r="AS15" s="579" t="s">
        <v>55</v>
      </c>
      <c r="AT15" s="580"/>
      <c r="AU15" s="579" t="s">
        <v>55</v>
      </c>
      <c r="AV15" s="580"/>
      <c r="AW15" s="484">
        <f t="shared" ref="AW15" si="7">SUM(AW17:AX63)</f>
        <v>1.4999999999999996</v>
      </c>
      <c r="AX15" s="485"/>
      <c r="AY15" s="484">
        <f t="shared" ref="AY15" si="8">SUM(AY17:AZ63)</f>
        <v>36</v>
      </c>
      <c r="AZ15" s="485"/>
      <c r="BA15" s="484">
        <f>SUM(BA17:BB63)</f>
        <v>0.16666666666666666</v>
      </c>
      <c r="BB15" s="485"/>
      <c r="BC15" s="484">
        <f t="shared" ref="BC15" si="9">SUM(BC17:BD63)</f>
        <v>6.25E-2</v>
      </c>
      <c r="BD15" s="485"/>
      <c r="BE15" s="484">
        <f t="shared" ref="BE15" si="10">SUM(BE17:BF63)</f>
        <v>0</v>
      </c>
      <c r="BF15" s="485"/>
      <c r="BG15" s="484">
        <f t="shared" ref="BG15" si="11">SUM(BG17:BH63)</f>
        <v>1.1979166666666667</v>
      </c>
      <c r="BH15" s="485"/>
      <c r="BI15" s="577">
        <f t="shared" ref="BI15" si="12">SUM(BI17:BJ63)</f>
        <v>0</v>
      </c>
      <c r="BJ15" s="578"/>
      <c r="BK15" s="484">
        <f t="shared" ref="BK15" si="13">SUM(BK17:BL63)</f>
        <v>8.3333333333333329E-2</v>
      </c>
      <c r="BL15" s="485"/>
      <c r="BM15" s="577">
        <f t="shared" ref="BM15" si="14">SUM(BA15:BL15)</f>
        <v>1.5104166666666667</v>
      </c>
      <c r="BN15" s="578"/>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5">VALUE(TEXT(K17-I17-M17,"h:mm"))</f>
        <v>0</v>
      </c>
      <c r="P17" s="521"/>
      <c r="Q17" s="450">
        <f>O17*24</f>
        <v>0</v>
      </c>
      <c r="R17" s="522"/>
      <c r="S17" s="560"/>
      <c r="T17" s="561"/>
      <c r="U17" s="560"/>
      <c r="V17" s="561"/>
      <c r="W17" s="488"/>
      <c r="X17" s="489"/>
      <c r="Y17" s="488"/>
      <c r="Z17" s="489"/>
      <c r="AA17" s="488"/>
      <c r="AB17" s="489"/>
      <c r="AC17" s="488"/>
      <c r="AD17" s="489"/>
      <c r="AE17" s="520">
        <f>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599">
        <f>AW17*24</f>
        <v>6</v>
      </c>
      <c r="AZ17" s="600"/>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5"/>
        <v>0</v>
      </c>
      <c r="P18" s="521"/>
      <c r="Q18" s="450">
        <f>O18*24</f>
        <v>0</v>
      </c>
      <c r="R18" s="522"/>
      <c r="S18" s="488"/>
      <c r="T18" s="489"/>
      <c r="U18" s="488"/>
      <c r="V18" s="489"/>
      <c r="W18" s="488"/>
      <c r="X18" s="489"/>
      <c r="Y18" s="488"/>
      <c r="Z18" s="489"/>
      <c r="AA18" s="488"/>
      <c r="AB18" s="489"/>
      <c r="AC18" s="488"/>
      <c r="AD18" s="489"/>
      <c r="AE18" s="520">
        <f>VALUE(TEXT(SUM(S18:AD18),"h:mm"))</f>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599">
        <f>AW18*24</f>
        <v>4.9999999999999991</v>
      </c>
      <c r="AZ18" s="600"/>
      <c r="BA18" s="477"/>
      <c r="BB18" s="478"/>
      <c r="BC18" s="477"/>
      <c r="BD18" s="478"/>
      <c r="BE18" s="477"/>
      <c r="BF18" s="478"/>
      <c r="BG18" s="477">
        <v>0.20833333333333334</v>
      </c>
      <c r="BH18" s="478"/>
      <c r="BI18" s="488"/>
      <c r="BJ18" s="489"/>
      <c r="BK18" s="477"/>
      <c r="BL18" s="478"/>
      <c r="BM18" s="479">
        <f t="shared" ref="BM18:BM63" si="16">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5"/>
        <v>0</v>
      </c>
      <c r="P19" s="521"/>
      <c r="Q19" s="450">
        <f t="shared" ref="Q19:Q63" si="17">O19*24</f>
        <v>0</v>
      </c>
      <c r="R19" s="522"/>
      <c r="S19" s="488"/>
      <c r="T19" s="489"/>
      <c r="U19" s="488"/>
      <c r="V19" s="489"/>
      <c r="W19" s="488"/>
      <c r="X19" s="489"/>
      <c r="Y19" s="488"/>
      <c r="Z19" s="489"/>
      <c r="AA19" s="488"/>
      <c r="AB19" s="489"/>
      <c r="AC19" s="488"/>
      <c r="AD19" s="489"/>
      <c r="AE19" s="520">
        <f>VALUE(TEXT(SUM(S19:AD19),"h:mm"))</f>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18">AS19-AQ19-AU19</f>
        <v>0.16666666666666663</v>
      </c>
      <c r="AX19" s="485"/>
      <c r="AY19" s="599">
        <f t="shared" ref="AY19:AY63" si="19">AW19*24</f>
        <v>3.9999999999999991</v>
      </c>
      <c r="AZ19" s="600"/>
      <c r="BA19" s="477"/>
      <c r="BB19" s="478"/>
      <c r="BC19" s="477"/>
      <c r="BD19" s="478"/>
      <c r="BE19" s="477"/>
      <c r="BF19" s="478"/>
      <c r="BG19" s="477">
        <v>0.16666666666666666</v>
      </c>
      <c r="BH19" s="478"/>
      <c r="BI19" s="488"/>
      <c r="BJ19" s="489"/>
      <c r="BK19" s="477"/>
      <c r="BL19" s="478"/>
      <c r="BM19" s="479">
        <f t="shared" si="16"/>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5"/>
        <v>0</v>
      </c>
      <c r="P20" s="521"/>
      <c r="Q20" s="450">
        <f t="shared" si="17"/>
        <v>0</v>
      </c>
      <c r="R20" s="522"/>
      <c r="S20" s="488"/>
      <c r="T20" s="489"/>
      <c r="U20" s="488"/>
      <c r="V20" s="489"/>
      <c r="W20" s="488"/>
      <c r="X20" s="489"/>
      <c r="Y20" s="488"/>
      <c r="Z20" s="489"/>
      <c r="AA20" s="488"/>
      <c r="AB20" s="489"/>
      <c r="AC20" s="488"/>
      <c r="AD20" s="489"/>
      <c r="AE20" s="520">
        <f t="shared" ref="AE20:AE63" si="20">VALUE(TEXT(SUM(S20:AD20),"h:mm"))</f>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18"/>
        <v>0.23958333333333329</v>
      </c>
      <c r="AX20" s="485"/>
      <c r="AY20" s="599">
        <f t="shared" si="19"/>
        <v>5.7499999999999991</v>
      </c>
      <c r="AZ20" s="600"/>
      <c r="BA20" s="477"/>
      <c r="BB20" s="478"/>
      <c r="BC20" s="477"/>
      <c r="BD20" s="478"/>
      <c r="BE20" s="477"/>
      <c r="BF20" s="478"/>
      <c r="BG20" s="477">
        <v>0.23958333333333334</v>
      </c>
      <c r="BH20" s="478"/>
      <c r="BI20" s="488"/>
      <c r="BJ20" s="489"/>
      <c r="BK20" s="477"/>
      <c r="BL20" s="478"/>
      <c r="BM20" s="479">
        <f t="shared" si="16"/>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5"/>
        <v>0</v>
      </c>
      <c r="P21" s="521"/>
      <c r="Q21" s="450">
        <f t="shared" si="17"/>
        <v>0</v>
      </c>
      <c r="R21" s="522"/>
      <c r="S21" s="488"/>
      <c r="T21" s="489"/>
      <c r="U21" s="488"/>
      <c r="V21" s="489"/>
      <c r="W21" s="488"/>
      <c r="X21" s="489"/>
      <c r="Y21" s="488"/>
      <c r="Z21" s="489"/>
      <c r="AA21" s="488"/>
      <c r="AB21" s="489"/>
      <c r="AC21" s="488"/>
      <c r="AD21" s="489"/>
      <c r="AE21" s="520">
        <f>VALUE(TEXT(SUM(S21:AD21),"h:mm"))</f>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18"/>
        <v>0.18749999999999997</v>
      </c>
      <c r="AX21" s="485"/>
      <c r="AY21" s="599">
        <f t="shared" si="19"/>
        <v>4.4999999999999991</v>
      </c>
      <c r="AZ21" s="600"/>
      <c r="BA21" s="477"/>
      <c r="BB21" s="478"/>
      <c r="BC21" s="477"/>
      <c r="BD21" s="478"/>
      <c r="BE21" s="477"/>
      <c r="BF21" s="478"/>
      <c r="BG21" s="477">
        <v>0.1875</v>
      </c>
      <c r="BH21" s="478"/>
      <c r="BI21" s="488"/>
      <c r="BJ21" s="489"/>
      <c r="BK21" s="477"/>
      <c r="BL21" s="478"/>
      <c r="BM21" s="479">
        <f t="shared" si="16"/>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5"/>
        <v>0</v>
      </c>
      <c r="P22" s="521"/>
      <c r="Q22" s="450">
        <f t="shared" si="17"/>
        <v>0</v>
      </c>
      <c r="R22" s="522"/>
      <c r="S22" s="488"/>
      <c r="T22" s="489"/>
      <c r="U22" s="488"/>
      <c r="V22" s="489"/>
      <c r="W22" s="488"/>
      <c r="X22" s="489"/>
      <c r="Y22" s="488"/>
      <c r="Z22" s="489"/>
      <c r="AA22" s="488"/>
      <c r="AB22" s="489"/>
      <c r="AC22" s="488"/>
      <c r="AD22" s="489"/>
      <c r="AE22" s="520">
        <f t="shared" si="20"/>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18"/>
        <v>0.16666666666666663</v>
      </c>
      <c r="AX22" s="485"/>
      <c r="AY22" s="599">
        <f t="shared" si="19"/>
        <v>3.9999999999999991</v>
      </c>
      <c r="AZ22" s="600"/>
      <c r="BA22" s="477"/>
      <c r="BB22" s="478"/>
      <c r="BC22" s="477"/>
      <c r="BD22" s="478"/>
      <c r="BE22" s="477"/>
      <c r="BF22" s="478"/>
      <c r="BG22" s="477">
        <v>0.16666666666666666</v>
      </c>
      <c r="BH22" s="478"/>
      <c r="BI22" s="488"/>
      <c r="BJ22" s="489"/>
      <c r="BK22" s="477"/>
      <c r="BL22" s="478"/>
      <c r="BM22" s="479">
        <f t="shared" si="16"/>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5"/>
        <v>0</v>
      </c>
      <c r="P23" s="521"/>
      <c r="Q23" s="450">
        <f t="shared" si="17"/>
        <v>0</v>
      </c>
      <c r="R23" s="522"/>
      <c r="S23" s="488"/>
      <c r="T23" s="489"/>
      <c r="U23" s="488"/>
      <c r="V23" s="489"/>
      <c r="W23" s="488"/>
      <c r="X23" s="489"/>
      <c r="Y23" s="488"/>
      <c r="Z23" s="489"/>
      <c r="AA23" s="488"/>
      <c r="AB23" s="489"/>
      <c r="AC23" s="488"/>
      <c r="AD23" s="489"/>
      <c r="AE23" s="520">
        <f t="shared" si="20"/>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18"/>
        <v>7.2916666666666685E-2</v>
      </c>
      <c r="AX23" s="485"/>
      <c r="AY23" s="599">
        <f t="shared" si="19"/>
        <v>1.7500000000000004</v>
      </c>
      <c r="AZ23" s="600"/>
      <c r="BA23" s="477"/>
      <c r="BB23" s="478"/>
      <c r="BC23" s="477"/>
      <c r="BD23" s="478"/>
      <c r="BE23" s="477"/>
      <c r="BF23" s="478"/>
      <c r="BG23" s="477">
        <v>7.2916666666666671E-2</v>
      </c>
      <c r="BH23" s="478"/>
      <c r="BI23" s="488"/>
      <c r="BJ23" s="489"/>
      <c r="BK23" s="477"/>
      <c r="BL23" s="478"/>
      <c r="BM23" s="479">
        <f t="shared" si="16"/>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5"/>
        <v>0</v>
      </c>
      <c r="P24" s="521"/>
      <c r="Q24" s="450">
        <f t="shared" si="17"/>
        <v>0</v>
      </c>
      <c r="R24" s="522"/>
      <c r="S24" s="488"/>
      <c r="T24" s="489"/>
      <c r="U24" s="488"/>
      <c r="V24" s="489"/>
      <c r="W24" s="488"/>
      <c r="X24" s="489"/>
      <c r="Y24" s="488"/>
      <c r="Z24" s="489"/>
      <c r="AA24" s="488"/>
      <c r="AB24" s="489"/>
      <c r="AC24" s="488"/>
      <c r="AD24" s="489"/>
      <c r="AE24" s="520">
        <f t="shared" si="20"/>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18"/>
        <v>8.3333333333333315E-2</v>
      </c>
      <c r="AX24" s="485"/>
      <c r="AY24" s="599">
        <f t="shared" si="19"/>
        <v>1.9999999999999996</v>
      </c>
      <c r="AZ24" s="600"/>
      <c r="BA24" s="477"/>
      <c r="BB24" s="478"/>
      <c r="BC24" s="477"/>
      <c r="BD24" s="478"/>
      <c r="BE24" s="477"/>
      <c r="BF24" s="478"/>
      <c r="BG24" s="477"/>
      <c r="BH24" s="478"/>
      <c r="BI24" s="488"/>
      <c r="BJ24" s="489"/>
      <c r="BK24" s="477">
        <v>8.3333333333333329E-2</v>
      </c>
      <c r="BL24" s="478"/>
      <c r="BM24" s="479">
        <f t="shared" si="16"/>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5"/>
        <v>0</v>
      </c>
      <c r="P25" s="521"/>
      <c r="Q25" s="450">
        <f t="shared" si="17"/>
        <v>0</v>
      </c>
      <c r="R25" s="522"/>
      <c r="S25" s="488"/>
      <c r="T25" s="489"/>
      <c r="U25" s="488"/>
      <c r="V25" s="489"/>
      <c r="W25" s="488"/>
      <c r="X25" s="489"/>
      <c r="Y25" s="488"/>
      <c r="Z25" s="489"/>
      <c r="AA25" s="488"/>
      <c r="AB25" s="489"/>
      <c r="AC25" s="488"/>
      <c r="AD25" s="489"/>
      <c r="AE25" s="520">
        <f t="shared" si="20"/>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18"/>
        <v>0.12499999999999994</v>
      </c>
      <c r="AX25" s="485"/>
      <c r="AY25" s="599">
        <f t="shared" si="19"/>
        <v>2.9999999999999987</v>
      </c>
      <c r="AZ25" s="600"/>
      <c r="BA25" s="477"/>
      <c r="BB25" s="478"/>
      <c r="BC25" s="477"/>
      <c r="BD25" s="478"/>
      <c r="BE25" s="477"/>
      <c r="BF25" s="478"/>
      <c r="BG25" s="477">
        <v>0.125</v>
      </c>
      <c r="BH25" s="478"/>
      <c r="BI25" s="488"/>
      <c r="BJ25" s="489"/>
      <c r="BK25" s="477"/>
      <c r="BL25" s="478"/>
      <c r="BM25" s="479">
        <f t="shared" si="16"/>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5"/>
        <v>0</v>
      </c>
      <c r="P26" s="521"/>
      <c r="Q26" s="450">
        <f t="shared" si="17"/>
        <v>0</v>
      </c>
      <c r="R26" s="522"/>
      <c r="S26" s="488"/>
      <c r="T26" s="489"/>
      <c r="U26" s="488"/>
      <c r="V26" s="489"/>
      <c r="W26" s="488"/>
      <c r="X26" s="489"/>
      <c r="Y26" s="488"/>
      <c r="Z26" s="489"/>
      <c r="AA26" s="488"/>
      <c r="AB26" s="489"/>
      <c r="AC26" s="488"/>
      <c r="AD26" s="489"/>
      <c r="AE26" s="520">
        <f t="shared" si="20"/>
        <v>0</v>
      </c>
      <c r="AF26" s="521"/>
      <c r="AG26" s="22"/>
      <c r="AH26" s="1"/>
      <c r="AI26" s="3"/>
      <c r="AJ26" s="22"/>
      <c r="AK26" s="481"/>
      <c r="AL26" s="482"/>
      <c r="AM26" s="482"/>
      <c r="AN26" s="482"/>
      <c r="AO26" s="482"/>
      <c r="AP26" s="483"/>
      <c r="AQ26" s="477"/>
      <c r="AR26" s="478"/>
      <c r="AS26" s="477"/>
      <c r="AT26" s="478"/>
      <c r="AU26" s="477"/>
      <c r="AV26" s="478"/>
      <c r="AW26" s="484">
        <f t="shared" si="18"/>
        <v>0</v>
      </c>
      <c r="AX26" s="485"/>
      <c r="AY26" s="599">
        <f t="shared" si="19"/>
        <v>0</v>
      </c>
      <c r="AZ26" s="600"/>
      <c r="BA26" s="477"/>
      <c r="BB26" s="478"/>
      <c r="BC26" s="477"/>
      <c r="BD26" s="478"/>
      <c r="BE26" s="477"/>
      <c r="BF26" s="478"/>
      <c r="BG26" s="477"/>
      <c r="BH26" s="478"/>
      <c r="BI26" s="488"/>
      <c r="BJ26" s="489"/>
      <c r="BK26" s="477"/>
      <c r="BL26" s="478"/>
      <c r="BM26" s="479">
        <f t="shared" si="16"/>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5"/>
        <v>0</v>
      </c>
      <c r="P27" s="521"/>
      <c r="Q27" s="450">
        <f t="shared" si="17"/>
        <v>0</v>
      </c>
      <c r="R27" s="522"/>
      <c r="S27" s="488"/>
      <c r="T27" s="489"/>
      <c r="U27" s="488"/>
      <c r="V27" s="489"/>
      <c r="W27" s="488"/>
      <c r="X27" s="489"/>
      <c r="Y27" s="488"/>
      <c r="Z27" s="489"/>
      <c r="AA27" s="488"/>
      <c r="AB27" s="489"/>
      <c r="AC27" s="488"/>
      <c r="AD27" s="489"/>
      <c r="AE27" s="520">
        <f t="shared" si="20"/>
        <v>0</v>
      </c>
      <c r="AF27" s="521"/>
      <c r="AG27" s="22"/>
      <c r="AH27" s="1"/>
      <c r="AI27" s="3"/>
      <c r="AJ27" s="22"/>
      <c r="AK27" s="481"/>
      <c r="AL27" s="482"/>
      <c r="AM27" s="482"/>
      <c r="AN27" s="482"/>
      <c r="AO27" s="482"/>
      <c r="AP27" s="483"/>
      <c r="AQ27" s="477"/>
      <c r="AR27" s="478"/>
      <c r="AS27" s="477"/>
      <c r="AT27" s="478"/>
      <c r="AU27" s="477"/>
      <c r="AV27" s="478"/>
      <c r="AW27" s="484">
        <f t="shared" si="18"/>
        <v>0</v>
      </c>
      <c r="AX27" s="485"/>
      <c r="AY27" s="599">
        <f t="shared" si="19"/>
        <v>0</v>
      </c>
      <c r="AZ27" s="600"/>
      <c r="BA27" s="477"/>
      <c r="BB27" s="478"/>
      <c r="BC27" s="477"/>
      <c r="BD27" s="478"/>
      <c r="BE27" s="477"/>
      <c r="BF27" s="478"/>
      <c r="BG27" s="477"/>
      <c r="BH27" s="478"/>
      <c r="BI27" s="488"/>
      <c r="BJ27" s="489"/>
      <c r="BK27" s="477"/>
      <c r="BL27" s="478"/>
      <c r="BM27" s="479">
        <f t="shared" si="16"/>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5"/>
        <v>0</v>
      </c>
      <c r="P28" s="521"/>
      <c r="Q28" s="450">
        <f t="shared" si="17"/>
        <v>0</v>
      </c>
      <c r="R28" s="522"/>
      <c r="S28" s="488"/>
      <c r="T28" s="489"/>
      <c r="U28" s="488"/>
      <c r="V28" s="489"/>
      <c r="W28" s="488"/>
      <c r="X28" s="489"/>
      <c r="Y28" s="488"/>
      <c r="Z28" s="489"/>
      <c r="AA28" s="488"/>
      <c r="AB28" s="489"/>
      <c r="AC28" s="488"/>
      <c r="AD28" s="489"/>
      <c r="AE28" s="520">
        <f t="shared" si="20"/>
        <v>0</v>
      </c>
      <c r="AF28" s="521"/>
      <c r="AG28" s="22"/>
      <c r="AH28" s="1"/>
      <c r="AI28" s="3"/>
      <c r="AJ28" s="22"/>
      <c r="AK28" s="481"/>
      <c r="AL28" s="482"/>
      <c r="AM28" s="482"/>
      <c r="AN28" s="482"/>
      <c r="AO28" s="482"/>
      <c r="AP28" s="483"/>
      <c r="AQ28" s="477"/>
      <c r="AR28" s="478"/>
      <c r="AS28" s="477"/>
      <c r="AT28" s="478"/>
      <c r="AU28" s="477"/>
      <c r="AV28" s="478"/>
      <c r="AW28" s="484">
        <f t="shared" si="18"/>
        <v>0</v>
      </c>
      <c r="AX28" s="485"/>
      <c r="AY28" s="599">
        <f t="shared" si="19"/>
        <v>0</v>
      </c>
      <c r="AZ28" s="600"/>
      <c r="BA28" s="477"/>
      <c r="BB28" s="478"/>
      <c r="BC28" s="477"/>
      <c r="BD28" s="478"/>
      <c r="BE28" s="477"/>
      <c r="BF28" s="478"/>
      <c r="BG28" s="477"/>
      <c r="BH28" s="478"/>
      <c r="BI28" s="488"/>
      <c r="BJ28" s="489"/>
      <c r="BK28" s="477"/>
      <c r="BL28" s="478"/>
      <c r="BM28" s="479">
        <f t="shared" si="16"/>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5"/>
        <v>0</v>
      </c>
      <c r="P29" s="521"/>
      <c r="Q29" s="450">
        <f t="shared" si="17"/>
        <v>0</v>
      </c>
      <c r="R29" s="522"/>
      <c r="S29" s="488"/>
      <c r="T29" s="489"/>
      <c r="U29" s="488"/>
      <c r="V29" s="489"/>
      <c r="W29" s="488"/>
      <c r="X29" s="489"/>
      <c r="Y29" s="488"/>
      <c r="Z29" s="489"/>
      <c r="AA29" s="488"/>
      <c r="AB29" s="489"/>
      <c r="AC29" s="488"/>
      <c r="AD29" s="489"/>
      <c r="AE29" s="520">
        <f t="shared" si="20"/>
        <v>0</v>
      </c>
      <c r="AF29" s="521"/>
      <c r="AG29" s="22"/>
      <c r="AH29" s="1"/>
      <c r="AI29" s="3"/>
      <c r="AJ29" s="22"/>
      <c r="AK29" s="481"/>
      <c r="AL29" s="482"/>
      <c r="AM29" s="482"/>
      <c r="AN29" s="482"/>
      <c r="AO29" s="482"/>
      <c r="AP29" s="483"/>
      <c r="AQ29" s="477"/>
      <c r="AR29" s="478"/>
      <c r="AS29" s="477"/>
      <c r="AT29" s="478"/>
      <c r="AU29" s="477"/>
      <c r="AV29" s="478"/>
      <c r="AW29" s="484">
        <f t="shared" si="18"/>
        <v>0</v>
      </c>
      <c r="AX29" s="485"/>
      <c r="AY29" s="599">
        <f t="shared" si="19"/>
        <v>0</v>
      </c>
      <c r="AZ29" s="600"/>
      <c r="BA29" s="477"/>
      <c r="BB29" s="478"/>
      <c r="BC29" s="477"/>
      <c r="BD29" s="478"/>
      <c r="BE29" s="477"/>
      <c r="BF29" s="478"/>
      <c r="BG29" s="477"/>
      <c r="BH29" s="478"/>
      <c r="BI29" s="488"/>
      <c r="BJ29" s="489"/>
      <c r="BK29" s="477"/>
      <c r="BL29" s="478"/>
      <c r="BM29" s="479">
        <f t="shared" si="16"/>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5"/>
        <v>0</v>
      </c>
      <c r="P30" s="521"/>
      <c r="Q30" s="450">
        <f t="shared" si="17"/>
        <v>0</v>
      </c>
      <c r="R30" s="522"/>
      <c r="S30" s="488"/>
      <c r="T30" s="489"/>
      <c r="U30" s="488"/>
      <c r="V30" s="489"/>
      <c r="W30" s="488"/>
      <c r="X30" s="489"/>
      <c r="Y30" s="488"/>
      <c r="Z30" s="489"/>
      <c r="AA30" s="488"/>
      <c r="AB30" s="489"/>
      <c r="AC30" s="488"/>
      <c r="AD30" s="489"/>
      <c r="AE30" s="520">
        <f t="shared" si="20"/>
        <v>0</v>
      </c>
      <c r="AF30" s="521"/>
      <c r="AG30" s="22"/>
      <c r="AH30" s="1"/>
      <c r="AI30" s="3"/>
      <c r="AJ30" s="22"/>
      <c r="AK30" s="481"/>
      <c r="AL30" s="482"/>
      <c r="AM30" s="482"/>
      <c r="AN30" s="482"/>
      <c r="AO30" s="482"/>
      <c r="AP30" s="483"/>
      <c r="AQ30" s="477"/>
      <c r="AR30" s="478"/>
      <c r="AS30" s="477"/>
      <c r="AT30" s="478"/>
      <c r="AU30" s="477"/>
      <c r="AV30" s="478"/>
      <c r="AW30" s="484">
        <f t="shared" si="18"/>
        <v>0</v>
      </c>
      <c r="AX30" s="485"/>
      <c r="AY30" s="599">
        <f t="shared" si="19"/>
        <v>0</v>
      </c>
      <c r="AZ30" s="600"/>
      <c r="BA30" s="477"/>
      <c r="BB30" s="478"/>
      <c r="BC30" s="477"/>
      <c r="BD30" s="478"/>
      <c r="BE30" s="477"/>
      <c r="BF30" s="478"/>
      <c r="BG30" s="477"/>
      <c r="BH30" s="478"/>
      <c r="BI30" s="488"/>
      <c r="BJ30" s="489"/>
      <c r="BK30" s="477"/>
      <c r="BL30" s="478"/>
      <c r="BM30" s="479">
        <f t="shared" si="16"/>
        <v>0</v>
      </c>
      <c r="BN30" s="480"/>
      <c r="BO30" s="22"/>
      <c r="BP30" s="3"/>
    </row>
    <row r="31" spans="1:113" ht="18" customHeight="1">
      <c r="A31" s="1"/>
      <c r="B31" s="22"/>
      <c r="C31" s="490"/>
      <c r="D31" s="491"/>
      <c r="E31" s="491"/>
      <c r="F31" s="491"/>
      <c r="G31" s="491"/>
      <c r="H31" s="492"/>
      <c r="I31" s="488"/>
      <c r="J31" s="489"/>
      <c r="K31" s="488"/>
      <c r="L31" s="489"/>
      <c r="M31" s="552"/>
      <c r="N31" s="553"/>
      <c r="O31" s="520">
        <f t="shared" si="15"/>
        <v>0</v>
      </c>
      <c r="P31" s="521"/>
      <c r="Q31" s="450">
        <f t="shared" si="17"/>
        <v>0</v>
      </c>
      <c r="R31" s="522"/>
      <c r="S31" s="488"/>
      <c r="T31" s="489"/>
      <c r="U31" s="488"/>
      <c r="V31" s="489"/>
      <c r="W31" s="488"/>
      <c r="X31" s="489"/>
      <c r="Y31" s="488"/>
      <c r="Z31" s="489"/>
      <c r="AA31" s="488"/>
      <c r="AB31" s="489"/>
      <c r="AC31" s="488"/>
      <c r="AD31" s="489"/>
      <c r="AE31" s="520">
        <f t="shared" si="20"/>
        <v>0</v>
      </c>
      <c r="AF31" s="521"/>
      <c r="AG31" s="22"/>
      <c r="AH31" s="1"/>
      <c r="AI31" s="3"/>
      <c r="AJ31" s="22"/>
      <c r="AK31" s="481"/>
      <c r="AL31" s="482"/>
      <c r="AM31" s="482"/>
      <c r="AN31" s="482"/>
      <c r="AO31" s="482"/>
      <c r="AP31" s="483"/>
      <c r="AQ31" s="477"/>
      <c r="AR31" s="478"/>
      <c r="AS31" s="477"/>
      <c r="AT31" s="478"/>
      <c r="AU31" s="477"/>
      <c r="AV31" s="478"/>
      <c r="AW31" s="484">
        <f t="shared" si="18"/>
        <v>0</v>
      </c>
      <c r="AX31" s="485"/>
      <c r="AY31" s="599">
        <f t="shared" si="19"/>
        <v>0</v>
      </c>
      <c r="AZ31" s="600"/>
      <c r="BA31" s="477"/>
      <c r="BB31" s="478"/>
      <c r="BC31" s="477"/>
      <c r="BD31" s="478"/>
      <c r="BE31" s="477"/>
      <c r="BF31" s="478"/>
      <c r="BG31" s="477"/>
      <c r="BH31" s="478"/>
      <c r="BI31" s="488"/>
      <c r="BJ31" s="489"/>
      <c r="BK31" s="477"/>
      <c r="BL31" s="478"/>
      <c r="BM31" s="479">
        <f t="shared" si="16"/>
        <v>0</v>
      </c>
      <c r="BN31" s="480"/>
      <c r="BO31" s="22"/>
      <c r="BP31" s="3"/>
    </row>
    <row r="32" spans="1:113" ht="18" customHeight="1">
      <c r="A32" s="1"/>
      <c r="B32" s="22"/>
      <c r="C32" s="490"/>
      <c r="D32" s="491"/>
      <c r="E32" s="491"/>
      <c r="F32" s="491"/>
      <c r="G32" s="491"/>
      <c r="H32" s="492"/>
      <c r="I32" s="488"/>
      <c r="J32" s="489"/>
      <c r="K32" s="488"/>
      <c r="L32" s="489"/>
      <c r="M32" s="552"/>
      <c r="N32" s="553"/>
      <c r="O32" s="520">
        <f t="shared" si="15"/>
        <v>0</v>
      </c>
      <c r="P32" s="521"/>
      <c r="Q32" s="450">
        <f t="shared" si="17"/>
        <v>0</v>
      </c>
      <c r="R32" s="522"/>
      <c r="S32" s="488"/>
      <c r="T32" s="489"/>
      <c r="U32" s="488"/>
      <c r="V32" s="489"/>
      <c r="W32" s="488"/>
      <c r="X32" s="489"/>
      <c r="Y32" s="488"/>
      <c r="Z32" s="489"/>
      <c r="AA32" s="488"/>
      <c r="AB32" s="489"/>
      <c r="AC32" s="488"/>
      <c r="AD32" s="489"/>
      <c r="AE32" s="520">
        <f t="shared" si="20"/>
        <v>0</v>
      </c>
      <c r="AF32" s="521"/>
      <c r="AG32" s="22"/>
      <c r="AH32" s="1"/>
      <c r="AI32" s="3"/>
      <c r="AJ32" s="22"/>
      <c r="AK32" s="481"/>
      <c r="AL32" s="482"/>
      <c r="AM32" s="482"/>
      <c r="AN32" s="482"/>
      <c r="AO32" s="482"/>
      <c r="AP32" s="483"/>
      <c r="AQ32" s="477"/>
      <c r="AR32" s="478"/>
      <c r="AS32" s="477"/>
      <c r="AT32" s="478"/>
      <c r="AU32" s="477"/>
      <c r="AV32" s="478"/>
      <c r="AW32" s="484">
        <f t="shared" si="18"/>
        <v>0</v>
      </c>
      <c r="AX32" s="485"/>
      <c r="AY32" s="599">
        <f t="shared" si="19"/>
        <v>0</v>
      </c>
      <c r="AZ32" s="600"/>
      <c r="BA32" s="477"/>
      <c r="BB32" s="478"/>
      <c r="BC32" s="477"/>
      <c r="BD32" s="478"/>
      <c r="BE32" s="477"/>
      <c r="BF32" s="478"/>
      <c r="BG32" s="477"/>
      <c r="BH32" s="478"/>
      <c r="BI32" s="488"/>
      <c r="BJ32" s="489"/>
      <c r="BK32" s="477"/>
      <c r="BL32" s="478"/>
      <c r="BM32" s="479">
        <f t="shared" si="16"/>
        <v>0</v>
      </c>
      <c r="BN32" s="480"/>
      <c r="BO32" s="22"/>
      <c r="BP32" s="3"/>
    </row>
    <row r="33" spans="1:93" ht="18" customHeight="1">
      <c r="A33" s="1"/>
      <c r="B33" s="22"/>
      <c r="C33" s="490"/>
      <c r="D33" s="491"/>
      <c r="E33" s="491"/>
      <c r="F33" s="491"/>
      <c r="G33" s="491"/>
      <c r="H33" s="492"/>
      <c r="I33" s="488"/>
      <c r="J33" s="489"/>
      <c r="K33" s="488"/>
      <c r="L33" s="489"/>
      <c r="M33" s="552"/>
      <c r="N33" s="553"/>
      <c r="O33" s="520">
        <f t="shared" si="15"/>
        <v>0</v>
      </c>
      <c r="P33" s="521"/>
      <c r="Q33" s="450">
        <f t="shared" si="17"/>
        <v>0</v>
      </c>
      <c r="R33" s="522"/>
      <c r="S33" s="488"/>
      <c r="T33" s="489"/>
      <c r="U33" s="488"/>
      <c r="V33" s="489"/>
      <c r="W33" s="488"/>
      <c r="X33" s="489"/>
      <c r="Y33" s="488"/>
      <c r="Z33" s="489"/>
      <c r="AA33" s="488"/>
      <c r="AB33" s="489"/>
      <c r="AC33" s="488"/>
      <c r="AD33" s="489"/>
      <c r="AE33" s="520">
        <f t="shared" si="20"/>
        <v>0</v>
      </c>
      <c r="AF33" s="521"/>
      <c r="AG33" s="22"/>
      <c r="AH33" s="1"/>
      <c r="AI33" s="3"/>
      <c r="AJ33" s="22"/>
      <c r="AK33" s="481"/>
      <c r="AL33" s="482"/>
      <c r="AM33" s="482"/>
      <c r="AN33" s="482"/>
      <c r="AO33" s="482"/>
      <c r="AP33" s="483"/>
      <c r="AQ33" s="477"/>
      <c r="AR33" s="478"/>
      <c r="AS33" s="477"/>
      <c r="AT33" s="478"/>
      <c r="AU33" s="477"/>
      <c r="AV33" s="478"/>
      <c r="AW33" s="484">
        <f t="shared" si="18"/>
        <v>0</v>
      </c>
      <c r="AX33" s="485"/>
      <c r="AY33" s="599">
        <f t="shared" si="19"/>
        <v>0</v>
      </c>
      <c r="AZ33" s="600"/>
      <c r="BA33" s="477"/>
      <c r="BB33" s="478"/>
      <c r="BC33" s="477"/>
      <c r="BD33" s="478"/>
      <c r="BE33" s="477"/>
      <c r="BF33" s="478"/>
      <c r="BG33" s="477"/>
      <c r="BH33" s="478"/>
      <c r="BI33" s="488"/>
      <c r="BJ33" s="489"/>
      <c r="BK33" s="477"/>
      <c r="BL33" s="478"/>
      <c r="BM33" s="479">
        <f t="shared" si="16"/>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5"/>
        <v>0</v>
      </c>
      <c r="P34" s="521"/>
      <c r="Q34" s="450">
        <f t="shared" si="17"/>
        <v>0</v>
      </c>
      <c r="R34" s="522"/>
      <c r="S34" s="488"/>
      <c r="T34" s="489"/>
      <c r="U34" s="488"/>
      <c r="V34" s="489"/>
      <c r="W34" s="488"/>
      <c r="X34" s="489"/>
      <c r="Y34" s="488"/>
      <c r="Z34" s="489"/>
      <c r="AA34" s="488"/>
      <c r="AB34" s="489"/>
      <c r="AC34" s="488"/>
      <c r="AD34" s="489"/>
      <c r="AE34" s="520">
        <f t="shared" si="20"/>
        <v>0</v>
      </c>
      <c r="AF34" s="521"/>
      <c r="AG34" s="22"/>
      <c r="AH34" s="1"/>
      <c r="AI34" s="3"/>
      <c r="AJ34" s="22"/>
      <c r="AK34" s="481"/>
      <c r="AL34" s="482"/>
      <c r="AM34" s="482"/>
      <c r="AN34" s="482"/>
      <c r="AO34" s="482"/>
      <c r="AP34" s="483"/>
      <c r="AQ34" s="477"/>
      <c r="AR34" s="478"/>
      <c r="AS34" s="477"/>
      <c r="AT34" s="478"/>
      <c r="AU34" s="477"/>
      <c r="AV34" s="478"/>
      <c r="AW34" s="484">
        <f t="shared" si="18"/>
        <v>0</v>
      </c>
      <c r="AX34" s="485"/>
      <c r="AY34" s="599">
        <f t="shared" si="19"/>
        <v>0</v>
      </c>
      <c r="AZ34" s="600"/>
      <c r="BA34" s="477"/>
      <c r="BB34" s="478"/>
      <c r="BC34" s="477"/>
      <c r="BD34" s="478"/>
      <c r="BE34" s="477"/>
      <c r="BF34" s="478"/>
      <c r="BG34" s="477"/>
      <c r="BH34" s="478"/>
      <c r="BI34" s="488"/>
      <c r="BJ34" s="489"/>
      <c r="BK34" s="477"/>
      <c r="BL34" s="478"/>
      <c r="BM34" s="479">
        <f t="shared" si="16"/>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5"/>
        <v>0</v>
      </c>
      <c r="P35" s="521"/>
      <c r="Q35" s="450">
        <f t="shared" si="17"/>
        <v>0</v>
      </c>
      <c r="R35" s="522"/>
      <c r="S35" s="488"/>
      <c r="T35" s="489"/>
      <c r="U35" s="488"/>
      <c r="V35" s="489"/>
      <c r="W35" s="488"/>
      <c r="X35" s="489"/>
      <c r="Y35" s="488"/>
      <c r="Z35" s="489"/>
      <c r="AA35" s="488"/>
      <c r="AB35" s="489"/>
      <c r="AC35" s="488"/>
      <c r="AD35" s="489"/>
      <c r="AE35" s="520">
        <f t="shared" si="20"/>
        <v>0</v>
      </c>
      <c r="AF35" s="521"/>
      <c r="AG35" s="22"/>
      <c r="AH35" s="1"/>
      <c r="AI35" s="3"/>
      <c r="AJ35" s="22"/>
      <c r="AK35" s="481"/>
      <c r="AL35" s="482"/>
      <c r="AM35" s="482"/>
      <c r="AN35" s="482"/>
      <c r="AO35" s="482"/>
      <c r="AP35" s="483"/>
      <c r="AQ35" s="477"/>
      <c r="AR35" s="478"/>
      <c r="AS35" s="477"/>
      <c r="AT35" s="478"/>
      <c r="AU35" s="477"/>
      <c r="AV35" s="478"/>
      <c r="AW35" s="484">
        <f t="shared" si="18"/>
        <v>0</v>
      </c>
      <c r="AX35" s="485"/>
      <c r="AY35" s="599">
        <f t="shared" si="19"/>
        <v>0</v>
      </c>
      <c r="AZ35" s="600"/>
      <c r="BA35" s="477"/>
      <c r="BB35" s="478"/>
      <c r="BC35" s="477"/>
      <c r="BD35" s="478"/>
      <c r="BE35" s="477"/>
      <c r="BF35" s="478"/>
      <c r="BG35" s="477"/>
      <c r="BH35" s="478"/>
      <c r="BI35" s="488"/>
      <c r="BJ35" s="489"/>
      <c r="BK35" s="477"/>
      <c r="BL35" s="478"/>
      <c r="BM35" s="479">
        <f t="shared" si="16"/>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5"/>
        <v>0</v>
      </c>
      <c r="P36" s="521"/>
      <c r="Q36" s="450">
        <f t="shared" si="17"/>
        <v>0</v>
      </c>
      <c r="R36" s="522"/>
      <c r="S36" s="488"/>
      <c r="T36" s="489"/>
      <c r="U36" s="488"/>
      <c r="V36" s="489"/>
      <c r="W36" s="488"/>
      <c r="X36" s="489"/>
      <c r="Y36" s="488"/>
      <c r="Z36" s="489"/>
      <c r="AA36" s="488"/>
      <c r="AB36" s="489"/>
      <c r="AC36" s="488"/>
      <c r="AD36" s="489"/>
      <c r="AE36" s="520">
        <f t="shared" si="20"/>
        <v>0</v>
      </c>
      <c r="AF36" s="521"/>
      <c r="AG36" s="22"/>
      <c r="AH36" s="1"/>
      <c r="AI36" s="3"/>
      <c r="AJ36" s="22"/>
      <c r="AK36" s="481"/>
      <c r="AL36" s="482"/>
      <c r="AM36" s="482"/>
      <c r="AN36" s="482"/>
      <c r="AO36" s="482"/>
      <c r="AP36" s="483"/>
      <c r="AQ36" s="477"/>
      <c r="AR36" s="478"/>
      <c r="AS36" s="477"/>
      <c r="AT36" s="478"/>
      <c r="AU36" s="477"/>
      <c r="AV36" s="478"/>
      <c r="AW36" s="484">
        <f t="shared" si="18"/>
        <v>0</v>
      </c>
      <c r="AX36" s="485"/>
      <c r="AY36" s="599">
        <f t="shared" si="19"/>
        <v>0</v>
      </c>
      <c r="AZ36" s="600"/>
      <c r="BA36" s="477"/>
      <c r="BB36" s="478"/>
      <c r="BC36" s="477"/>
      <c r="BD36" s="478"/>
      <c r="BE36" s="477"/>
      <c r="BF36" s="478"/>
      <c r="BG36" s="477"/>
      <c r="BH36" s="478"/>
      <c r="BI36" s="488"/>
      <c r="BJ36" s="489"/>
      <c r="BK36" s="477"/>
      <c r="BL36" s="478"/>
      <c r="BM36" s="479">
        <f t="shared" si="16"/>
        <v>0</v>
      </c>
      <c r="BN36" s="480"/>
      <c r="BO36" s="22"/>
      <c r="BP36" s="3"/>
    </row>
    <row r="37" spans="1:93" ht="18" customHeight="1">
      <c r="A37" s="1"/>
      <c r="B37" s="22"/>
      <c r="C37" s="490"/>
      <c r="D37" s="491"/>
      <c r="E37" s="491"/>
      <c r="F37" s="491"/>
      <c r="G37" s="491"/>
      <c r="H37" s="492"/>
      <c r="I37" s="488"/>
      <c r="J37" s="489"/>
      <c r="K37" s="488"/>
      <c r="L37" s="489"/>
      <c r="M37" s="552"/>
      <c r="N37" s="553"/>
      <c r="O37" s="520">
        <f t="shared" si="15"/>
        <v>0</v>
      </c>
      <c r="P37" s="521"/>
      <c r="Q37" s="450">
        <f t="shared" si="17"/>
        <v>0</v>
      </c>
      <c r="R37" s="522"/>
      <c r="S37" s="488"/>
      <c r="T37" s="489"/>
      <c r="U37" s="488"/>
      <c r="V37" s="489"/>
      <c r="W37" s="488"/>
      <c r="X37" s="489"/>
      <c r="Y37" s="488"/>
      <c r="Z37" s="489"/>
      <c r="AA37" s="488"/>
      <c r="AB37" s="489"/>
      <c r="AC37" s="488"/>
      <c r="AD37" s="489"/>
      <c r="AE37" s="520">
        <f t="shared" si="20"/>
        <v>0</v>
      </c>
      <c r="AF37" s="521"/>
      <c r="AG37" s="22"/>
      <c r="AH37" s="1"/>
      <c r="AI37" s="3"/>
      <c r="AJ37" s="22"/>
      <c r="AK37" s="481"/>
      <c r="AL37" s="482"/>
      <c r="AM37" s="482"/>
      <c r="AN37" s="482"/>
      <c r="AO37" s="482"/>
      <c r="AP37" s="483"/>
      <c r="AQ37" s="477"/>
      <c r="AR37" s="478"/>
      <c r="AS37" s="477"/>
      <c r="AT37" s="478"/>
      <c r="AU37" s="477"/>
      <c r="AV37" s="478"/>
      <c r="AW37" s="484">
        <f t="shared" si="18"/>
        <v>0</v>
      </c>
      <c r="AX37" s="485"/>
      <c r="AY37" s="599">
        <f t="shared" si="19"/>
        <v>0</v>
      </c>
      <c r="AZ37" s="600"/>
      <c r="BA37" s="477"/>
      <c r="BB37" s="478"/>
      <c r="BC37" s="477"/>
      <c r="BD37" s="478"/>
      <c r="BE37" s="477"/>
      <c r="BF37" s="478"/>
      <c r="BG37" s="477"/>
      <c r="BH37" s="478"/>
      <c r="BI37" s="488"/>
      <c r="BJ37" s="489"/>
      <c r="BK37" s="477"/>
      <c r="BL37" s="478"/>
      <c r="BM37" s="479">
        <f t="shared" si="16"/>
        <v>0</v>
      </c>
      <c r="BN37" s="480"/>
      <c r="BO37" s="22"/>
      <c r="BP37" s="3"/>
    </row>
    <row r="38" spans="1:93" ht="18" customHeight="1">
      <c r="A38" s="1"/>
      <c r="B38" s="22"/>
      <c r="C38" s="490"/>
      <c r="D38" s="491"/>
      <c r="E38" s="491"/>
      <c r="F38" s="491"/>
      <c r="G38" s="491"/>
      <c r="H38" s="492"/>
      <c r="I38" s="488"/>
      <c r="J38" s="489"/>
      <c r="K38" s="488"/>
      <c r="L38" s="489"/>
      <c r="M38" s="552"/>
      <c r="N38" s="553"/>
      <c r="O38" s="520">
        <f t="shared" si="15"/>
        <v>0</v>
      </c>
      <c r="P38" s="521"/>
      <c r="Q38" s="450">
        <f t="shared" si="17"/>
        <v>0</v>
      </c>
      <c r="R38" s="522"/>
      <c r="S38" s="488"/>
      <c r="T38" s="489"/>
      <c r="U38" s="488"/>
      <c r="V38" s="489"/>
      <c r="W38" s="488"/>
      <c r="X38" s="489"/>
      <c r="Y38" s="488"/>
      <c r="Z38" s="489"/>
      <c r="AA38" s="488"/>
      <c r="AB38" s="489"/>
      <c r="AC38" s="488"/>
      <c r="AD38" s="489"/>
      <c r="AE38" s="520">
        <f t="shared" si="20"/>
        <v>0</v>
      </c>
      <c r="AF38" s="521"/>
      <c r="AG38" s="22"/>
      <c r="AH38" s="1"/>
      <c r="AI38" s="3"/>
      <c r="AJ38" s="22"/>
      <c r="AK38" s="481"/>
      <c r="AL38" s="482"/>
      <c r="AM38" s="482"/>
      <c r="AN38" s="482"/>
      <c r="AO38" s="482"/>
      <c r="AP38" s="483"/>
      <c r="AQ38" s="477"/>
      <c r="AR38" s="478"/>
      <c r="AS38" s="477"/>
      <c r="AT38" s="478"/>
      <c r="AU38" s="477"/>
      <c r="AV38" s="478"/>
      <c r="AW38" s="484">
        <f t="shared" si="18"/>
        <v>0</v>
      </c>
      <c r="AX38" s="485"/>
      <c r="AY38" s="599">
        <f t="shared" si="19"/>
        <v>0</v>
      </c>
      <c r="AZ38" s="600"/>
      <c r="BA38" s="477"/>
      <c r="BB38" s="478"/>
      <c r="BC38" s="477"/>
      <c r="BD38" s="478"/>
      <c r="BE38" s="477"/>
      <c r="BF38" s="478"/>
      <c r="BG38" s="477"/>
      <c r="BH38" s="478"/>
      <c r="BI38" s="488"/>
      <c r="BJ38" s="489"/>
      <c r="BK38" s="477"/>
      <c r="BL38" s="478"/>
      <c r="BM38" s="479">
        <f t="shared" si="16"/>
        <v>0</v>
      </c>
      <c r="BN38" s="480"/>
      <c r="BO38" s="22"/>
      <c r="BP38" s="3"/>
    </row>
    <row r="39" spans="1:93" ht="18" customHeight="1">
      <c r="A39" s="1"/>
      <c r="B39" s="22"/>
      <c r="C39" s="490"/>
      <c r="D39" s="491"/>
      <c r="E39" s="491"/>
      <c r="F39" s="491"/>
      <c r="G39" s="491"/>
      <c r="H39" s="492"/>
      <c r="I39" s="488"/>
      <c r="J39" s="489"/>
      <c r="K39" s="488"/>
      <c r="L39" s="489"/>
      <c r="M39" s="552"/>
      <c r="N39" s="553"/>
      <c r="O39" s="520">
        <f t="shared" si="15"/>
        <v>0</v>
      </c>
      <c r="P39" s="521"/>
      <c r="Q39" s="450">
        <f t="shared" si="17"/>
        <v>0</v>
      </c>
      <c r="R39" s="522"/>
      <c r="S39" s="488"/>
      <c r="T39" s="489"/>
      <c r="U39" s="488"/>
      <c r="V39" s="489"/>
      <c r="W39" s="488"/>
      <c r="X39" s="489"/>
      <c r="Y39" s="488"/>
      <c r="Z39" s="489"/>
      <c r="AA39" s="488"/>
      <c r="AB39" s="489"/>
      <c r="AC39" s="488"/>
      <c r="AD39" s="489"/>
      <c r="AE39" s="520">
        <f t="shared" si="20"/>
        <v>0</v>
      </c>
      <c r="AF39" s="521"/>
      <c r="AG39" s="22"/>
      <c r="AH39" s="1"/>
      <c r="AI39" s="3"/>
      <c r="AJ39" s="22"/>
      <c r="AK39" s="481"/>
      <c r="AL39" s="482"/>
      <c r="AM39" s="482"/>
      <c r="AN39" s="482"/>
      <c r="AO39" s="482"/>
      <c r="AP39" s="483"/>
      <c r="AQ39" s="477"/>
      <c r="AR39" s="478"/>
      <c r="AS39" s="477"/>
      <c r="AT39" s="478"/>
      <c r="AU39" s="477"/>
      <c r="AV39" s="478"/>
      <c r="AW39" s="484">
        <f t="shared" si="18"/>
        <v>0</v>
      </c>
      <c r="AX39" s="485"/>
      <c r="AY39" s="599">
        <f t="shared" si="19"/>
        <v>0</v>
      </c>
      <c r="AZ39" s="600"/>
      <c r="BA39" s="477"/>
      <c r="BB39" s="478"/>
      <c r="BC39" s="477"/>
      <c r="BD39" s="478"/>
      <c r="BE39" s="477"/>
      <c r="BF39" s="478"/>
      <c r="BG39" s="477"/>
      <c r="BH39" s="478"/>
      <c r="BI39" s="488"/>
      <c r="BJ39" s="489"/>
      <c r="BK39" s="477"/>
      <c r="BL39" s="478"/>
      <c r="BM39" s="479">
        <f t="shared" si="16"/>
        <v>0</v>
      </c>
      <c r="BN39" s="480"/>
      <c r="BO39" s="22"/>
      <c r="BP39" s="3"/>
    </row>
    <row r="40" spans="1:93" ht="18" customHeight="1">
      <c r="A40" s="1"/>
      <c r="B40" s="22"/>
      <c r="C40" s="490"/>
      <c r="D40" s="491"/>
      <c r="E40" s="491"/>
      <c r="F40" s="491"/>
      <c r="G40" s="491"/>
      <c r="H40" s="492"/>
      <c r="I40" s="488"/>
      <c r="J40" s="489"/>
      <c r="K40" s="488"/>
      <c r="L40" s="489"/>
      <c r="M40" s="552"/>
      <c r="N40" s="553"/>
      <c r="O40" s="520">
        <f t="shared" si="15"/>
        <v>0</v>
      </c>
      <c r="P40" s="521"/>
      <c r="Q40" s="450">
        <f t="shared" si="17"/>
        <v>0</v>
      </c>
      <c r="R40" s="522"/>
      <c r="S40" s="488"/>
      <c r="T40" s="489"/>
      <c r="U40" s="488"/>
      <c r="V40" s="489"/>
      <c r="W40" s="488"/>
      <c r="X40" s="489"/>
      <c r="Y40" s="488"/>
      <c r="Z40" s="489"/>
      <c r="AA40" s="488"/>
      <c r="AB40" s="489"/>
      <c r="AC40" s="488"/>
      <c r="AD40" s="489"/>
      <c r="AE40" s="520">
        <f t="shared" si="20"/>
        <v>0</v>
      </c>
      <c r="AF40" s="521"/>
      <c r="AG40" s="22"/>
      <c r="AH40" s="1"/>
      <c r="AI40" s="3"/>
      <c r="AJ40" s="22"/>
      <c r="AK40" s="481"/>
      <c r="AL40" s="482"/>
      <c r="AM40" s="482"/>
      <c r="AN40" s="482"/>
      <c r="AO40" s="482"/>
      <c r="AP40" s="483"/>
      <c r="AQ40" s="477"/>
      <c r="AR40" s="478"/>
      <c r="AS40" s="477"/>
      <c r="AT40" s="478"/>
      <c r="AU40" s="477"/>
      <c r="AV40" s="478"/>
      <c r="AW40" s="484">
        <f t="shared" si="18"/>
        <v>0</v>
      </c>
      <c r="AX40" s="485"/>
      <c r="AY40" s="599">
        <f t="shared" si="19"/>
        <v>0</v>
      </c>
      <c r="AZ40" s="600"/>
      <c r="BA40" s="477"/>
      <c r="BB40" s="478"/>
      <c r="BC40" s="477"/>
      <c r="BD40" s="478"/>
      <c r="BE40" s="477"/>
      <c r="BF40" s="478"/>
      <c r="BG40" s="477"/>
      <c r="BH40" s="478"/>
      <c r="BI40" s="488"/>
      <c r="BJ40" s="489"/>
      <c r="BK40" s="477"/>
      <c r="BL40" s="478"/>
      <c r="BM40" s="479">
        <f t="shared" si="16"/>
        <v>0</v>
      </c>
      <c r="BN40" s="480"/>
      <c r="BO40" s="22"/>
      <c r="BP40" s="3"/>
    </row>
    <row r="41" spans="1:93" ht="18" customHeight="1">
      <c r="A41" s="1"/>
      <c r="B41" s="22"/>
      <c r="C41" s="490"/>
      <c r="D41" s="491"/>
      <c r="E41" s="491"/>
      <c r="F41" s="491"/>
      <c r="G41" s="491"/>
      <c r="H41" s="492"/>
      <c r="I41" s="488"/>
      <c r="J41" s="489"/>
      <c r="K41" s="488"/>
      <c r="L41" s="489"/>
      <c r="M41" s="552"/>
      <c r="N41" s="553"/>
      <c r="O41" s="520">
        <f t="shared" si="15"/>
        <v>0</v>
      </c>
      <c r="P41" s="521"/>
      <c r="Q41" s="450">
        <f t="shared" si="17"/>
        <v>0</v>
      </c>
      <c r="R41" s="522"/>
      <c r="S41" s="488"/>
      <c r="T41" s="489"/>
      <c r="U41" s="488"/>
      <c r="V41" s="489"/>
      <c r="W41" s="488"/>
      <c r="X41" s="489"/>
      <c r="Y41" s="488"/>
      <c r="Z41" s="489"/>
      <c r="AA41" s="488"/>
      <c r="AB41" s="489"/>
      <c r="AC41" s="488"/>
      <c r="AD41" s="489"/>
      <c r="AE41" s="520">
        <f t="shared" si="20"/>
        <v>0</v>
      </c>
      <c r="AF41" s="521"/>
      <c r="AG41" s="22"/>
      <c r="AH41" s="1"/>
      <c r="AI41" s="3"/>
      <c r="AJ41" s="22"/>
      <c r="AK41" s="481"/>
      <c r="AL41" s="482"/>
      <c r="AM41" s="482"/>
      <c r="AN41" s="482"/>
      <c r="AO41" s="482"/>
      <c r="AP41" s="483"/>
      <c r="AQ41" s="477"/>
      <c r="AR41" s="478"/>
      <c r="AS41" s="477"/>
      <c r="AT41" s="478"/>
      <c r="AU41" s="477"/>
      <c r="AV41" s="478"/>
      <c r="AW41" s="484">
        <f t="shared" si="18"/>
        <v>0</v>
      </c>
      <c r="AX41" s="485"/>
      <c r="AY41" s="599">
        <f t="shared" si="19"/>
        <v>0</v>
      </c>
      <c r="AZ41" s="600"/>
      <c r="BA41" s="477"/>
      <c r="BB41" s="478"/>
      <c r="BC41" s="477"/>
      <c r="BD41" s="478"/>
      <c r="BE41" s="477"/>
      <c r="BF41" s="478"/>
      <c r="BG41" s="477"/>
      <c r="BH41" s="478"/>
      <c r="BI41" s="488"/>
      <c r="BJ41" s="489"/>
      <c r="BK41" s="477"/>
      <c r="BL41" s="478"/>
      <c r="BM41" s="479">
        <f t="shared" si="16"/>
        <v>0</v>
      </c>
      <c r="BN41" s="480"/>
      <c r="BO41" s="22"/>
      <c r="BP41" s="3"/>
    </row>
    <row r="42" spans="1:93" ht="18" customHeight="1">
      <c r="A42" s="1"/>
      <c r="B42" s="22"/>
      <c r="C42" s="490"/>
      <c r="D42" s="491"/>
      <c r="E42" s="491"/>
      <c r="F42" s="491"/>
      <c r="G42" s="491"/>
      <c r="H42" s="492"/>
      <c r="I42" s="488"/>
      <c r="J42" s="489"/>
      <c r="K42" s="488"/>
      <c r="L42" s="489"/>
      <c r="M42" s="552"/>
      <c r="N42" s="553"/>
      <c r="O42" s="520">
        <f t="shared" si="15"/>
        <v>0</v>
      </c>
      <c r="P42" s="521"/>
      <c r="Q42" s="450">
        <f t="shared" si="17"/>
        <v>0</v>
      </c>
      <c r="R42" s="522"/>
      <c r="S42" s="488"/>
      <c r="T42" s="489"/>
      <c r="U42" s="488"/>
      <c r="V42" s="489"/>
      <c r="W42" s="488"/>
      <c r="X42" s="489"/>
      <c r="Y42" s="488"/>
      <c r="Z42" s="489"/>
      <c r="AA42" s="488"/>
      <c r="AB42" s="489"/>
      <c r="AC42" s="488"/>
      <c r="AD42" s="489"/>
      <c r="AE42" s="520">
        <f t="shared" si="20"/>
        <v>0</v>
      </c>
      <c r="AF42" s="521"/>
      <c r="AG42" s="22"/>
      <c r="AH42" s="1"/>
      <c r="AI42" s="3"/>
      <c r="AJ42" s="22"/>
      <c r="AK42" s="481"/>
      <c r="AL42" s="482"/>
      <c r="AM42" s="482"/>
      <c r="AN42" s="482"/>
      <c r="AO42" s="482"/>
      <c r="AP42" s="483"/>
      <c r="AQ42" s="477"/>
      <c r="AR42" s="478"/>
      <c r="AS42" s="477"/>
      <c r="AT42" s="478"/>
      <c r="AU42" s="477"/>
      <c r="AV42" s="478"/>
      <c r="AW42" s="484">
        <f t="shared" si="18"/>
        <v>0</v>
      </c>
      <c r="AX42" s="485"/>
      <c r="AY42" s="599">
        <f t="shared" si="19"/>
        <v>0</v>
      </c>
      <c r="AZ42" s="600"/>
      <c r="BA42" s="477"/>
      <c r="BB42" s="478"/>
      <c r="BC42" s="477"/>
      <c r="BD42" s="478"/>
      <c r="BE42" s="477"/>
      <c r="BF42" s="478"/>
      <c r="BG42" s="477"/>
      <c r="BH42" s="478"/>
      <c r="BI42" s="488"/>
      <c r="BJ42" s="489"/>
      <c r="BK42" s="477"/>
      <c r="BL42" s="478"/>
      <c r="BM42" s="479">
        <f t="shared" si="16"/>
        <v>0</v>
      </c>
      <c r="BN42" s="480"/>
      <c r="BO42" s="22"/>
      <c r="BP42" s="3"/>
    </row>
    <row r="43" spans="1:93" ht="18" customHeight="1">
      <c r="A43" s="1"/>
      <c r="B43" s="22"/>
      <c r="C43" s="490"/>
      <c r="D43" s="491"/>
      <c r="E43" s="491"/>
      <c r="F43" s="491"/>
      <c r="G43" s="491"/>
      <c r="H43" s="492"/>
      <c r="I43" s="488"/>
      <c r="J43" s="489"/>
      <c r="K43" s="488"/>
      <c r="L43" s="489"/>
      <c r="M43" s="552"/>
      <c r="N43" s="553"/>
      <c r="O43" s="520">
        <f t="shared" si="15"/>
        <v>0</v>
      </c>
      <c r="P43" s="521"/>
      <c r="Q43" s="450">
        <f t="shared" si="17"/>
        <v>0</v>
      </c>
      <c r="R43" s="522"/>
      <c r="S43" s="488"/>
      <c r="T43" s="489"/>
      <c r="U43" s="488"/>
      <c r="V43" s="489"/>
      <c r="W43" s="488"/>
      <c r="X43" s="489"/>
      <c r="Y43" s="488"/>
      <c r="Z43" s="489"/>
      <c r="AA43" s="488"/>
      <c r="AB43" s="489"/>
      <c r="AC43" s="488"/>
      <c r="AD43" s="489"/>
      <c r="AE43" s="520">
        <f t="shared" si="20"/>
        <v>0</v>
      </c>
      <c r="AF43" s="521"/>
      <c r="AG43" s="22"/>
      <c r="AH43" s="1"/>
      <c r="AI43" s="3"/>
      <c r="AJ43" s="22"/>
      <c r="AK43" s="481"/>
      <c r="AL43" s="482"/>
      <c r="AM43" s="482"/>
      <c r="AN43" s="482"/>
      <c r="AO43" s="482"/>
      <c r="AP43" s="483"/>
      <c r="AQ43" s="477"/>
      <c r="AR43" s="478"/>
      <c r="AS43" s="477"/>
      <c r="AT43" s="478"/>
      <c r="AU43" s="477"/>
      <c r="AV43" s="478"/>
      <c r="AW43" s="484">
        <f t="shared" si="18"/>
        <v>0</v>
      </c>
      <c r="AX43" s="485"/>
      <c r="AY43" s="599">
        <f t="shared" si="19"/>
        <v>0</v>
      </c>
      <c r="AZ43" s="600"/>
      <c r="BA43" s="477"/>
      <c r="BB43" s="478"/>
      <c r="BC43" s="477"/>
      <c r="BD43" s="478"/>
      <c r="BE43" s="477"/>
      <c r="BF43" s="478"/>
      <c r="BG43" s="477"/>
      <c r="BH43" s="478"/>
      <c r="BI43" s="488"/>
      <c r="BJ43" s="489"/>
      <c r="BK43" s="477"/>
      <c r="BL43" s="478"/>
      <c r="BM43" s="479">
        <f t="shared" si="16"/>
        <v>0</v>
      </c>
      <c r="BN43" s="480"/>
      <c r="BO43" s="22"/>
      <c r="BP43" s="3"/>
    </row>
    <row r="44" spans="1:93" ht="18" customHeight="1">
      <c r="A44" s="1"/>
      <c r="B44" s="22"/>
      <c r="C44" s="490"/>
      <c r="D44" s="491"/>
      <c r="E44" s="491"/>
      <c r="F44" s="491"/>
      <c r="G44" s="491"/>
      <c r="H44" s="492"/>
      <c r="I44" s="488"/>
      <c r="J44" s="489"/>
      <c r="K44" s="488"/>
      <c r="L44" s="489"/>
      <c r="M44" s="552"/>
      <c r="N44" s="553"/>
      <c r="O44" s="520">
        <f t="shared" si="15"/>
        <v>0</v>
      </c>
      <c r="P44" s="521"/>
      <c r="Q44" s="450">
        <f t="shared" si="17"/>
        <v>0</v>
      </c>
      <c r="R44" s="522"/>
      <c r="S44" s="488"/>
      <c r="T44" s="489"/>
      <c r="U44" s="488"/>
      <c r="V44" s="489"/>
      <c r="W44" s="488"/>
      <c r="X44" s="489"/>
      <c r="Y44" s="488"/>
      <c r="Z44" s="489"/>
      <c r="AA44" s="488"/>
      <c r="AB44" s="489"/>
      <c r="AC44" s="488"/>
      <c r="AD44" s="489"/>
      <c r="AE44" s="520">
        <f t="shared" si="20"/>
        <v>0</v>
      </c>
      <c r="AF44" s="521"/>
      <c r="AG44" s="22"/>
      <c r="AH44" s="1"/>
      <c r="AI44" s="3"/>
      <c r="AJ44" s="22"/>
      <c r="AK44" s="481"/>
      <c r="AL44" s="482"/>
      <c r="AM44" s="482"/>
      <c r="AN44" s="482"/>
      <c r="AO44" s="482"/>
      <c r="AP44" s="483"/>
      <c r="AQ44" s="477"/>
      <c r="AR44" s="478"/>
      <c r="AS44" s="477"/>
      <c r="AT44" s="478"/>
      <c r="AU44" s="477"/>
      <c r="AV44" s="478"/>
      <c r="AW44" s="484">
        <f t="shared" si="18"/>
        <v>0</v>
      </c>
      <c r="AX44" s="485"/>
      <c r="AY44" s="599">
        <f t="shared" si="19"/>
        <v>0</v>
      </c>
      <c r="AZ44" s="600"/>
      <c r="BA44" s="477"/>
      <c r="BB44" s="478"/>
      <c r="BC44" s="477"/>
      <c r="BD44" s="478"/>
      <c r="BE44" s="477"/>
      <c r="BF44" s="478"/>
      <c r="BG44" s="477"/>
      <c r="BH44" s="478"/>
      <c r="BI44" s="488"/>
      <c r="BJ44" s="489"/>
      <c r="BK44" s="477"/>
      <c r="BL44" s="478"/>
      <c r="BM44" s="479">
        <f t="shared" si="16"/>
        <v>0</v>
      </c>
      <c r="BN44" s="480"/>
      <c r="BO44" s="22"/>
      <c r="BP44" s="3"/>
    </row>
    <row r="45" spans="1:93" ht="18" customHeight="1">
      <c r="A45" s="1"/>
      <c r="B45" s="22"/>
      <c r="C45" s="490"/>
      <c r="D45" s="491"/>
      <c r="E45" s="491"/>
      <c r="F45" s="491"/>
      <c r="G45" s="491"/>
      <c r="H45" s="492"/>
      <c r="I45" s="488"/>
      <c r="J45" s="489"/>
      <c r="K45" s="488"/>
      <c r="L45" s="489"/>
      <c r="M45" s="552"/>
      <c r="N45" s="553"/>
      <c r="O45" s="520">
        <f t="shared" si="15"/>
        <v>0</v>
      </c>
      <c r="P45" s="521"/>
      <c r="Q45" s="450">
        <f t="shared" si="17"/>
        <v>0</v>
      </c>
      <c r="R45" s="522"/>
      <c r="S45" s="488"/>
      <c r="T45" s="489"/>
      <c r="U45" s="488"/>
      <c r="V45" s="489"/>
      <c r="W45" s="488"/>
      <c r="X45" s="489"/>
      <c r="Y45" s="488"/>
      <c r="Z45" s="489"/>
      <c r="AA45" s="488"/>
      <c r="AB45" s="489"/>
      <c r="AC45" s="488"/>
      <c r="AD45" s="489"/>
      <c r="AE45" s="520">
        <f t="shared" si="20"/>
        <v>0</v>
      </c>
      <c r="AF45" s="521"/>
      <c r="AG45" s="22"/>
      <c r="AH45" s="1"/>
      <c r="AI45" s="3"/>
      <c r="AJ45" s="22"/>
      <c r="AK45" s="481"/>
      <c r="AL45" s="482"/>
      <c r="AM45" s="482"/>
      <c r="AN45" s="482"/>
      <c r="AO45" s="482"/>
      <c r="AP45" s="483"/>
      <c r="AQ45" s="477"/>
      <c r="AR45" s="478"/>
      <c r="AS45" s="477"/>
      <c r="AT45" s="478"/>
      <c r="AU45" s="477"/>
      <c r="AV45" s="478"/>
      <c r="AW45" s="484">
        <f t="shared" si="18"/>
        <v>0</v>
      </c>
      <c r="AX45" s="485"/>
      <c r="AY45" s="599">
        <f t="shared" si="19"/>
        <v>0</v>
      </c>
      <c r="AZ45" s="600"/>
      <c r="BA45" s="477"/>
      <c r="BB45" s="478"/>
      <c r="BC45" s="477"/>
      <c r="BD45" s="478"/>
      <c r="BE45" s="477"/>
      <c r="BF45" s="478"/>
      <c r="BG45" s="477"/>
      <c r="BH45" s="478"/>
      <c r="BI45" s="488"/>
      <c r="BJ45" s="489"/>
      <c r="BK45" s="477"/>
      <c r="BL45" s="478"/>
      <c r="BM45" s="479">
        <f t="shared" si="16"/>
        <v>0</v>
      </c>
      <c r="BN45" s="480"/>
      <c r="BO45" s="22"/>
      <c r="BP45" s="3"/>
    </row>
    <row r="46" spans="1:93" ht="18" customHeight="1">
      <c r="A46" s="1"/>
      <c r="B46" s="22"/>
      <c r="C46" s="490"/>
      <c r="D46" s="491"/>
      <c r="E46" s="491"/>
      <c r="F46" s="491"/>
      <c r="G46" s="491"/>
      <c r="H46" s="492"/>
      <c r="I46" s="488"/>
      <c r="J46" s="489"/>
      <c r="K46" s="488"/>
      <c r="L46" s="489"/>
      <c r="M46" s="552"/>
      <c r="N46" s="553"/>
      <c r="O46" s="520">
        <f t="shared" si="15"/>
        <v>0</v>
      </c>
      <c r="P46" s="521"/>
      <c r="Q46" s="450">
        <f t="shared" si="17"/>
        <v>0</v>
      </c>
      <c r="R46" s="522"/>
      <c r="S46" s="488"/>
      <c r="T46" s="489"/>
      <c r="U46" s="488"/>
      <c r="V46" s="489"/>
      <c r="W46" s="488"/>
      <c r="X46" s="489"/>
      <c r="Y46" s="488"/>
      <c r="Z46" s="489"/>
      <c r="AA46" s="488"/>
      <c r="AB46" s="489"/>
      <c r="AC46" s="488"/>
      <c r="AD46" s="489"/>
      <c r="AE46" s="520">
        <f t="shared" si="20"/>
        <v>0</v>
      </c>
      <c r="AF46" s="521"/>
      <c r="AG46" s="22"/>
      <c r="AH46" s="1"/>
      <c r="AI46" s="3"/>
      <c r="AJ46" s="22"/>
      <c r="AK46" s="481"/>
      <c r="AL46" s="482"/>
      <c r="AM46" s="482"/>
      <c r="AN46" s="482"/>
      <c r="AO46" s="482"/>
      <c r="AP46" s="483"/>
      <c r="AQ46" s="477"/>
      <c r="AR46" s="478"/>
      <c r="AS46" s="477"/>
      <c r="AT46" s="478"/>
      <c r="AU46" s="477"/>
      <c r="AV46" s="478"/>
      <c r="AW46" s="484">
        <f t="shared" si="18"/>
        <v>0</v>
      </c>
      <c r="AX46" s="485"/>
      <c r="AY46" s="599">
        <f t="shared" si="19"/>
        <v>0</v>
      </c>
      <c r="AZ46" s="600"/>
      <c r="BA46" s="477"/>
      <c r="BB46" s="478"/>
      <c r="BC46" s="477"/>
      <c r="BD46" s="478"/>
      <c r="BE46" s="477"/>
      <c r="BF46" s="478"/>
      <c r="BG46" s="477"/>
      <c r="BH46" s="478"/>
      <c r="BI46" s="488"/>
      <c r="BJ46" s="489"/>
      <c r="BK46" s="477"/>
      <c r="BL46" s="478"/>
      <c r="BM46" s="479">
        <f t="shared" si="16"/>
        <v>0</v>
      </c>
      <c r="BN46" s="480"/>
      <c r="BO46" s="22"/>
      <c r="BP46" s="3"/>
    </row>
    <row r="47" spans="1:93" ht="18" customHeight="1">
      <c r="A47" s="1"/>
      <c r="B47" s="22"/>
      <c r="C47" s="490"/>
      <c r="D47" s="491"/>
      <c r="E47" s="491"/>
      <c r="F47" s="491"/>
      <c r="G47" s="491"/>
      <c r="H47" s="492"/>
      <c r="I47" s="488"/>
      <c r="J47" s="489"/>
      <c r="K47" s="488"/>
      <c r="L47" s="489"/>
      <c r="M47" s="552"/>
      <c r="N47" s="553"/>
      <c r="O47" s="520">
        <f t="shared" si="15"/>
        <v>0</v>
      </c>
      <c r="P47" s="521"/>
      <c r="Q47" s="450">
        <f t="shared" si="17"/>
        <v>0</v>
      </c>
      <c r="R47" s="522"/>
      <c r="S47" s="488"/>
      <c r="T47" s="489"/>
      <c r="U47" s="488"/>
      <c r="V47" s="489"/>
      <c r="W47" s="488"/>
      <c r="X47" s="489"/>
      <c r="Y47" s="488"/>
      <c r="Z47" s="489"/>
      <c r="AA47" s="488"/>
      <c r="AB47" s="489"/>
      <c r="AC47" s="488"/>
      <c r="AD47" s="489"/>
      <c r="AE47" s="520">
        <f t="shared" si="20"/>
        <v>0</v>
      </c>
      <c r="AF47" s="521"/>
      <c r="AG47" s="22"/>
      <c r="AH47" s="1"/>
      <c r="AI47" s="3"/>
      <c r="AJ47" s="22"/>
      <c r="AK47" s="481"/>
      <c r="AL47" s="482"/>
      <c r="AM47" s="482"/>
      <c r="AN47" s="482"/>
      <c r="AO47" s="482"/>
      <c r="AP47" s="483"/>
      <c r="AQ47" s="477"/>
      <c r="AR47" s="478"/>
      <c r="AS47" s="477"/>
      <c r="AT47" s="478"/>
      <c r="AU47" s="477"/>
      <c r="AV47" s="478"/>
      <c r="AW47" s="484">
        <f t="shared" si="18"/>
        <v>0</v>
      </c>
      <c r="AX47" s="485"/>
      <c r="AY47" s="599">
        <f t="shared" si="19"/>
        <v>0</v>
      </c>
      <c r="AZ47" s="600"/>
      <c r="BA47" s="477"/>
      <c r="BB47" s="478"/>
      <c r="BC47" s="477"/>
      <c r="BD47" s="478"/>
      <c r="BE47" s="477"/>
      <c r="BF47" s="478"/>
      <c r="BG47" s="477"/>
      <c r="BH47" s="478"/>
      <c r="BI47" s="488"/>
      <c r="BJ47" s="489"/>
      <c r="BK47" s="477"/>
      <c r="BL47" s="478"/>
      <c r="BM47" s="479">
        <f t="shared" si="16"/>
        <v>0</v>
      </c>
      <c r="BN47" s="480"/>
      <c r="BO47" s="22"/>
      <c r="BP47" s="3"/>
    </row>
    <row r="48" spans="1:93" ht="18" customHeight="1">
      <c r="A48" s="1"/>
      <c r="B48" s="22"/>
      <c r="C48" s="490"/>
      <c r="D48" s="491"/>
      <c r="E48" s="491"/>
      <c r="F48" s="491"/>
      <c r="G48" s="491"/>
      <c r="H48" s="492"/>
      <c r="I48" s="488"/>
      <c r="J48" s="489"/>
      <c r="K48" s="488"/>
      <c r="L48" s="489"/>
      <c r="M48" s="552"/>
      <c r="N48" s="553"/>
      <c r="O48" s="520">
        <f t="shared" si="15"/>
        <v>0</v>
      </c>
      <c r="P48" s="521"/>
      <c r="Q48" s="450">
        <f t="shared" si="17"/>
        <v>0</v>
      </c>
      <c r="R48" s="522"/>
      <c r="S48" s="488"/>
      <c r="T48" s="489"/>
      <c r="U48" s="488"/>
      <c r="V48" s="489"/>
      <c r="W48" s="488"/>
      <c r="X48" s="489"/>
      <c r="Y48" s="488"/>
      <c r="Z48" s="489"/>
      <c r="AA48" s="488"/>
      <c r="AB48" s="489"/>
      <c r="AC48" s="488"/>
      <c r="AD48" s="489"/>
      <c r="AE48" s="520">
        <f t="shared" si="20"/>
        <v>0</v>
      </c>
      <c r="AF48" s="521"/>
      <c r="AG48" s="22"/>
      <c r="AH48" s="1"/>
      <c r="AI48" s="3"/>
      <c r="AJ48" s="22"/>
      <c r="AK48" s="607"/>
      <c r="AL48" s="608"/>
      <c r="AM48" s="608"/>
      <c r="AN48" s="608"/>
      <c r="AO48" s="608"/>
      <c r="AP48" s="609"/>
      <c r="AQ48" s="601"/>
      <c r="AR48" s="602"/>
      <c r="AS48" s="601"/>
      <c r="AT48" s="602"/>
      <c r="AU48" s="601"/>
      <c r="AV48" s="602"/>
      <c r="AW48" s="605">
        <f t="shared" si="18"/>
        <v>0</v>
      </c>
      <c r="AX48" s="606"/>
      <c r="AY48" s="585">
        <f t="shared" si="19"/>
        <v>0</v>
      </c>
      <c r="AZ48" s="586"/>
      <c r="BA48" s="601"/>
      <c r="BB48" s="602"/>
      <c r="BC48" s="601"/>
      <c r="BD48" s="602"/>
      <c r="BE48" s="601"/>
      <c r="BF48" s="602"/>
      <c r="BG48" s="601"/>
      <c r="BH48" s="602"/>
      <c r="BI48" s="488"/>
      <c r="BJ48" s="489"/>
      <c r="BK48" s="601"/>
      <c r="BL48" s="602"/>
      <c r="BM48" s="603">
        <f t="shared" si="16"/>
        <v>0</v>
      </c>
      <c r="BN48" s="604"/>
      <c r="BO48" s="22"/>
      <c r="BP48" s="3"/>
    </row>
    <row r="49" spans="1:68" ht="15" hidden="1" customHeight="1">
      <c r="A49" s="1"/>
      <c r="B49" s="22"/>
      <c r="C49" s="592"/>
      <c r="D49" s="593"/>
      <c r="E49" s="593"/>
      <c r="F49" s="593"/>
      <c r="G49" s="593"/>
      <c r="H49" s="594"/>
      <c r="I49" s="475"/>
      <c r="J49" s="476"/>
      <c r="K49" s="475"/>
      <c r="L49" s="476"/>
      <c r="M49" s="595"/>
      <c r="N49" s="596"/>
      <c r="O49" s="466">
        <f t="shared" si="15"/>
        <v>0</v>
      </c>
      <c r="P49" s="467"/>
      <c r="Q49" s="536">
        <f t="shared" si="17"/>
        <v>0</v>
      </c>
      <c r="R49" s="538"/>
      <c r="S49" s="475"/>
      <c r="T49" s="476"/>
      <c r="U49" s="475"/>
      <c r="V49" s="476"/>
      <c r="W49" s="475"/>
      <c r="X49" s="476"/>
      <c r="Y49" s="475"/>
      <c r="Z49" s="476"/>
      <c r="AA49" s="475"/>
      <c r="AB49" s="476"/>
      <c r="AC49" s="475"/>
      <c r="AD49" s="476"/>
      <c r="AE49" s="466">
        <f t="shared" si="20"/>
        <v>0</v>
      </c>
      <c r="AF49" s="467"/>
      <c r="AG49" s="22"/>
      <c r="AH49" s="1"/>
      <c r="AI49" s="3"/>
      <c r="AJ49" s="22"/>
      <c r="AK49" s="468"/>
      <c r="AL49" s="469"/>
      <c r="AM49" s="469"/>
      <c r="AN49" s="469"/>
      <c r="AO49" s="469"/>
      <c r="AP49" s="470"/>
      <c r="AQ49" s="464"/>
      <c r="AR49" s="465"/>
      <c r="AS49" s="464"/>
      <c r="AT49" s="465"/>
      <c r="AU49" s="464"/>
      <c r="AV49" s="465"/>
      <c r="AW49" s="471">
        <f t="shared" si="18"/>
        <v>0</v>
      </c>
      <c r="AX49" s="472"/>
      <c r="AY49" s="473">
        <f t="shared" si="19"/>
        <v>0</v>
      </c>
      <c r="AZ49" s="474"/>
      <c r="BA49" s="464"/>
      <c r="BB49" s="465"/>
      <c r="BC49" s="464"/>
      <c r="BD49" s="465"/>
      <c r="BE49" s="464"/>
      <c r="BF49" s="465"/>
      <c r="BG49" s="464"/>
      <c r="BH49" s="465"/>
      <c r="BI49" s="475"/>
      <c r="BJ49" s="476"/>
      <c r="BK49" s="464"/>
      <c r="BL49" s="465"/>
      <c r="BM49" s="466">
        <f t="shared" si="16"/>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5"/>
        <v>0</v>
      </c>
      <c r="P50" s="467"/>
      <c r="Q50" s="536">
        <f t="shared" si="17"/>
        <v>0</v>
      </c>
      <c r="R50" s="538"/>
      <c r="S50" s="475"/>
      <c r="T50" s="476"/>
      <c r="U50" s="475"/>
      <c r="V50" s="476"/>
      <c r="W50" s="475"/>
      <c r="X50" s="476"/>
      <c r="Y50" s="475"/>
      <c r="Z50" s="476"/>
      <c r="AA50" s="475"/>
      <c r="AB50" s="476"/>
      <c r="AC50" s="475"/>
      <c r="AD50" s="476"/>
      <c r="AE50" s="466">
        <f t="shared" si="20"/>
        <v>0</v>
      </c>
      <c r="AF50" s="467"/>
      <c r="AG50" s="22"/>
      <c r="AH50" s="1"/>
      <c r="AI50" s="3"/>
      <c r="AJ50" s="22"/>
      <c r="AK50" s="468"/>
      <c r="AL50" s="469"/>
      <c r="AM50" s="469"/>
      <c r="AN50" s="469"/>
      <c r="AO50" s="469"/>
      <c r="AP50" s="470"/>
      <c r="AQ50" s="464"/>
      <c r="AR50" s="465"/>
      <c r="AS50" s="464"/>
      <c r="AT50" s="465"/>
      <c r="AU50" s="464"/>
      <c r="AV50" s="465"/>
      <c r="AW50" s="471">
        <f t="shared" si="18"/>
        <v>0</v>
      </c>
      <c r="AX50" s="472"/>
      <c r="AY50" s="473">
        <f t="shared" si="19"/>
        <v>0</v>
      </c>
      <c r="AZ50" s="474"/>
      <c r="BA50" s="464"/>
      <c r="BB50" s="465"/>
      <c r="BC50" s="464"/>
      <c r="BD50" s="465"/>
      <c r="BE50" s="464"/>
      <c r="BF50" s="465"/>
      <c r="BG50" s="464"/>
      <c r="BH50" s="465"/>
      <c r="BI50" s="475"/>
      <c r="BJ50" s="476"/>
      <c r="BK50" s="464"/>
      <c r="BL50" s="465"/>
      <c r="BM50" s="466">
        <f t="shared" si="16"/>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5"/>
        <v>0</v>
      </c>
      <c r="P51" s="467"/>
      <c r="Q51" s="536">
        <f t="shared" si="17"/>
        <v>0</v>
      </c>
      <c r="R51" s="538"/>
      <c r="S51" s="475"/>
      <c r="T51" s="476"/>
      <c r="U51" s="475"/>
      <c r="V51" s="476"/>
      <c r="W51" s="475"/>
      <c r="X51" s="476"/>
      <c r="Y51" s="475"/>
      <c r="Z51" s="476"/>
      <c r="AA51" s="475"/>
      <c r="AB51" s="476"/>
      <c r="AC51" s="475"/>
      <c r="AD51" s="476"/>
      <c r="AE51" s="466">
        <f t="shared" si="20"/>
        <v>0</v>
      </c>
      <c r="AF51" s="467"/>
      <c r="AG51" s="22"/>
      <c r="AH51" s="1"/>
      <c r="AI51" s="3"/>
      <c r="AJ51" s="22"/>
      <c r="AK51" s="468"/>
      <c r="AL51" s="469"/>
      <c r="AM51" s="469"/>
      <c r="AN51" s="469"/>
      <c r="AO51" s="469"/>
      <c r="AP51" s="470"/>
      <c r="AQ51" s="464"/>
      <c r="AR51" s="465"/>
      <c r="AS51" s="464"/>
      <c r="AT51" s="465"/>
      <c r="AU51" s="464"/>
      <c r="AV51" s="465"/>
      <c r="AW51" s="471">
        <f t="shared" si="18"/>
        <v>0</v>
      </c>
      <c r="AX51" s="472"/>
      <c r="AY51" s="473">
        <f t="shared" si="19"/>
        <v>0</v>
      </c>
      <c r="AZ51" s="474"/>
      <c r="BA51" s="464"/>
      <c r="BB51" s="465"/>
      <c r="BC51" s="464"/>
      <c r="BD51" s="465"/>
      <c r="BE51" s="464"/>
      <c r="BF51" s="465"/>
      <c r="BG51" s="464"/>
      <c r="BH51" s="465"/>
      <c r="BI51" s="475"/>
      <c r="BJ51" s="476"/>
      <c r="BK51" s="464"/>
      <c r="BL51" s="465"/>
      <c r="BM51" s="466">
        <f t="shared" si="16"/>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5"/>
        <v>0</v>
      </c>
      <c r="P52" s="467"/>
      <c r="Q52" s="536">
        <f t="shared" si="17"/>
        <v>0</v>
      </c>
      <c r="R52" s="538"/>
      <c r="S52" s="475"/>
      <c r="T52" s="476"/>
      <c r="U52" s="475"/>
      <c r="V52" s="476"/>
      <c r="W52" s="475"/>
      <c r="X52" s="476"/>
      <c r="Y52" s="475"/>
      <c r="Z52" s="476"/>
      <c r="AA52" s="475"/>
      <c r="AB52" s="476"/>
      <c r="AC52" s="475"/>
      <c r="AD52" s="476"/>
      <c r="AE52" s="466">
        <f t="shared" si="20"/>
        <v>0</v>
      </c>
      <c r="AF52" s="467"/>
      <c r="AG52" s="22"/>
      <c r="AH52" s="1"/>
      <c r="AI52" s="3"/>
      <c r="AJ52" s="22"/>
      <c r="AK52" s="468"/>
      <c r="AL52" s="469"/>
      <c r="AM52" s="469"/>
      <c r="AN52" s="469"/>
      <c r="AO52" s="469"/>
      <c r="AP52" s="470"/>
      <c r="AQ52" s="464"/>
      <c r="AR52" s="465"/>
      <c r="AS52" s="464"/>
      <c r="AT52" s="465"/>
      <c r="AU52" s="464"/>
      <c r="AV52" s="465"/>
      <c r="AW52" s="471">
        <f t="shared" si="18"/>
        <v>0</v>
      </c>
      <c r="AX52" s="472"/>
      <c r="AY52" s="473">
        <f t="shared" si="19"/>
        <v>0</v>
      </c>
      <c r="AZ52" s="474"/>
      <c r="BA52" s="464"/>
      <c r="BB52" s="465"/>
      <c r="BC52" s="464"/>
      <c r="BD52" s="465"/>
      <c r="BE52" s="464"/>
      <c r="BF52" s="465"/>
      <c r="BG52" s="464"/>
      <c r="BH52" s="465"/>
      <c r="BI52" s="475"/>
      <c r="BJ52" s="476"/>
      <c r="BK52" s="464"/>
      <c r="BL52" s="465"/>
      <c r="BM52" s="466">
        <f t="shared" si="16"/>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5"/>
        <v>0</v>
      </c>
      <c r="P53" s="467"/>
      <c r="Q53" s="536">
        <f t="shared" si="17"/>
        <v>0</v>
      </c>
      <c r="R53" s="538"/>
      <c r="S53" s="475"/>
      <c r="T53" s="476"/>
      <c r="U53" s="475"/>
      <c r="V53" s="476"/>
      <c r="W53" s="475"/>
      <c r="X53" s="476"/>
      <c r="Y53" s="475"/>
      <c r="Z53" s="476"/>
      <c r="AA53" s="475"/>
      <c r="AB53" s="476"/>
      <c r="AC53" s="475"/>
      <c r="AD53" s="476"/>
      <c r="AE53" s="466">
        <f t="shared" si="20"/>
        <v>0</v>
      </c>
      <c r="AF53" s="467"/>
      <c r="AG53" s="22"/>
      <c r="AH53" s="1"/>
      <c r="AI53" s="3"/>
      <c r="AJ53" s="22"/>
      <c r="AK53" s="468"/>
      <c r="AL53" s="469"/>
      <c r="AM53" s="469"/>
      <c r="AN53" s="469"/>
      <c r="AO53" s="469"/>
      <c r="AP53" s="470"/>
      <c r="AQ53" s="464"/>
      <c r="AR53" s="465"/>
      <c r="AS53" s="464"/>
      <c r="AT53" s="465"/>
      <c r="AU53" s="464"/>
      <c r="AV53" s="465"/>
      <c r="AW53" s="471">
        <f t="shared" si="18"/>
        <v>0</v>
      </c>
      <c r="AX53" s="472"/>
      <c r="AY53" s="473">
        <f t="shared" si="19"/>
        <v>0</v>
      </c>
      <c r="AZ53" s="474"/>
      <c r="BA53" s="464"/>
      <c r="BB53" s="465"/>
      <c r="BC53" s="464"/>
      <c r="BD53" s="465"/>
      <c r="BE53" s="464"/>
      <c r="BF53" s="465"/>
      <c r="BG53" s="464"/>
      <c r="BH53" s="465"/>
      <c r="BI53" s="475"/>
      <c r="BJ53" s="476"/>
      <c r="BK53" s="464"/>
      <c r="BL53" s="465"/>
      <c r="BM53" s="466">
        <f t="shared" si="16"/>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5"/>
        <v>0</v>
      </c>
      <c r="P54" s="467"/>
      <c r="Q54" s="536">
        <f t="shared" si="17"/>
        <v>0</v>
      </c>
      <c r="R54" s="538"/>
      <c r="S54" s="475"/>
      <c r="T54" s="476"/>
      <c r="U54" s="475"/>
      <c r="V54" s="476"/>
      <c r="W54" s="475"/>
      <c r="X54" s="476"/>
      <c r="Y54" s="475"/>
      <c r="Z54" s="476"/>
      <c r="AA54" s="475"/>
      <c r="AB54" s="476"/>
      <c r="AC54" s="475"/>
      <c r="AD54" s="476"/>
      <c r="AE54" s="466">
        <f t="shared" si="20"/>
        <v>0</v>
      </c>
      <c r="AF54" s="467"/>
      <c r="AG54" s="22"/>
      <c r="AH54" s="1"/>
      <c r="AI54" s="3"/>
      <c r="AJ54" s="22"/>
      <c r="AK54" s="468"/>
      <c r="AL54" s="469"/>
      <c r="AM54" s="469"/>
      <c r="AN54" s="469"/>
      <c r="AO54" s="469"/>
      <c r="AP54" s="470"/>
      <c r="AQ54" s="464"/>
      <c r="AR54" s="465"/>
      <c r="AS54" s="464"/>
      <c r="AT54" s="465"/>
      <c r="AU54" s="464"/>
      <c r="AV54" s="465"/>
      <c r="AW54" s="471">
        <f t="shared" si="18"/>
        <v>0</v>
      </c>
      <c r="AX54" s="472"/>
      <c r="AY54" s="473">
        <f t="shared" si="19"/>
        <v>0</v>
      </c>
      <c r="AZ54" s="474"/>
      <c r="BA54" s="464"/>
      <c r="BB54" s="465"/>
      <c r="BC54" s="464"/>
      <c r="BD54" s="465"/>
      <c r="BE54" s="464"/>
      <c r="BF54" s="465"/>
      <c r="BG54" s="464"/>
      <c r="BH54" s="465"/>
      <c r="BI54" s="475"/>
      <c r="BJ54" s="476"/>
      <c r="BK54" s="464"/>
      <c r="BL54" s="465"/>
      <c r="BM54" s="466">
        <f t="shared" si="16"/>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5"/>
        <v>0</v>
      </c>
      <c r="P55" s="467"/>
      <c r="Q55" s="536">
        <f t="shared" si="17"/>
        <v>0</v>
      </c>
      <c r="R55" s="538"/>
      <c r="S55" s="475"/>
      <c r="T55" s="476"/>
      <c r="U55" s="475"/>
      <c r="V55" s="476"/>
      <c r="W55" s="475"/>
      <c r="X55" s="476"/>
      <c r="Y55" s="475"/>
      <c r="Z55" s="476"/>
      <c r="AA55" s="475"/>
      <c r="AB55" s="476"/>
      <c r="AC55" s="475"/>
      <c r="AD55" s="476"/>
      <c r="AE55" s="466">
        <f t="shared" si="20"/>
        <v>0</v>
      </c>
      <c r="AF55" s="467"/>
      <c r="AG55" s="22"/>
      <c r="AH55" s="1"/>
      <c r="AI55" s="3"/>
      <c r="AJ55" s="22"/>
      <c r="AK55" s="468"/>
      <c r="AL55" s="469"/>
      <c r="AM55" s="469"/>
      <c r="AN55" s="469"/>
      <c r="AO55" s="469"/>
      <c r="AP55" s="470"/>
      <c r="AQ55" s="464"/>
      <c r="AR55" s="465"/>
      <c r="AS55" s="464"/>
      <c r="AT55" s="465"/>
      <c r="AU55" s="464"/>
      <c r="AV55" s="465"/>
      <c r="AW55" s="471">
        <f t="shared" si="18"/>
        <v>0</v>
      </c>
      <c r="AX55" s="472"/>
      <c r="AY55" s="473">
        <f t="shared" si="19"/>
        <v>0</v>
      </c>
      <c r="AZ55" s="474"/>
      <c r="BA55" s="464"/>
      <c r="BB55" s="465"/>
      <c r="BC55" s="464"/>
      <c r="BD55" s="465"/>
      <c r="BE55" s="464"/>
      <c r="BF55" s="465"/>
      <c r="BG55" s="464"/>
      <c r="BH55" s="465"/>
      <c r="BI55" s="475"/>
      <c r="BJ55" s="476"/>
      <c r="BK55" s="464"/>
      <c r="BL55" s="465"/>
      <c r="BM55" s="466">
        <f t="shared" si="16"/>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5"/>
        <v>0</v>
      </c>
      <c r="P56" s="467"/>
      <c r="Q56" s="536">
        <f t="shared" si="17"/>
        <v>0</v>
      </c>
      <c r="R56" s="538"/>
      <c r="S56" s="475"/>
      <c r="T56" s="476"/>
      <c r="U56" s="475"/>
      <c r="V56" s="476"/>
      <c r="W56" s="475"/>
      <c r="X56" s="476"/>
      <c r="Y56" s="475"/>
      <c r="Z56" s="476"/>
      <c r="AA56" s="475"/>
      <c r="AB56" s="476"/>
      <c r="AC56" s="475"/>
      <c r="AD56" s="476"/>
      <c r="AE56" s="466">
        <f t="shared" si="20"/>
        <v>0</v>
      </c>
      <c r="AF56" s="467"/>
      <c r="AG56" s="22"/>
      <c r="AH56" s="1"/>
      <c r="AI56" s="3"/>
      <c r="AJ56" s="22"/>
      <c r="AK56" s="468"/>
      <c r="AL56" s="469"/>
      <c r="AM56" s="469"/>
      <c r="AN56" s="469"/>
      <c r="AO56" s="469"/>
      <c r="AP56" s="470"/>
      <c r="AQ56" s="464"/>
      <c r="AR56" s="465"/>
      <c r="AS56" s="464"/>
      <c r="AT56" s="465"/>
      <c r="AU56" s="464"/>
      <c r="AV56" s="465"/>
      <c r="AW56" s="471">
        <f t="shared" si="18"/>
        <v>0</v>
      </c>
      <c r="AX56" s="472"/>
      <c r="AY56" s="473">
        <f t="shared" si="19"/>
        <v>0</v>
      </c>
      <c r="AZ56" s="474"/>
      <c r="BA56" s="464"/>
      <c r="BB56" s="465"/>
      <c r="BC56" s="464"/>
      <c r="BD56" s="465"/>
      <c r="BE56" s="464"/>
      <c r="BF56" s="465"/>
      <c r="BG56" s="464"/>
      <c r="BH56" s="465"/>
      <c r="BI56" s="475"/>
      <c r="BJ56" s="476"/>
      <c r="BK56" s="464"/>
      <c r="BL56" s="465"/>
      <c r="BM56" s="466">
        <f t="shared" si="16"/>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5"/>
        <v>0</v>
      </c>
      <c r="P57" s="467"/>
      <c r="Q57" s="536">
        <f t="shared" si="17"/>
        <v>0</v>
      </c>
      <c r="R57" s="538"/>
      <c r="S57" s="475"/>
      <c r="T57" s="476"/>
      <c r="U57" s="475"/>
      <c r="V57" s="476"/>
      <c r="W57" s="475"/>
      <c r="X57" s="476"/>
      <c r="Y57" s="475"/>
      <c r="Z57" s="476"/>
      <c r="AA57" s="475"/>
      <c r="AB57" s="476"/>
      <c r="AC57" s="475"/>
      <c r="AD57" s="476"/>
      <c r="AE57" s="466">
        <f t="shared" si="20"/>
        <v>0</v>
      </c>
      <c r="AF57" s="467"/>
      <c r="AG57" s="22"/>
      <c r="AH57" s="1"/>
      <c r="AI57" s="3"/>
      <c r="AJ57" s="22"/>
      <c r="AK57" s="468"/>
      <c r="AL57" s="469"/>
      <c r="AM57" s="469"/>
      <c r="AN57" s="469"/>
      <c r="AO57" s="469"/>
      <c r="AP57" s="470"/>
      <c r="AQ57" s="464"/>
      <c r="AR57" s="465"/>
      <c r="AS57" s="464"/>
      <c r="AT57" s="465"/>
      <c r="AU57" s="464"/>
      <c r="AV57" s="465"/>
      <c r="AW57" s="471">
        <f t="shared" si="18"/>
        <v>0</v>
      </c>
      <c r="AX57" s="472"/>
      <c r="AY57" s="473">
        <f t="shared" si="19"/>
        <v>0</v>
      </c>
      <c r="AZ57" s="474"/>
      <c r="BA57" s="464"/>
      <c r="BB57" s="465"/>
      <c r="BC57" s="464"/>
      <c r="BD57" s="465"/>
      <c r="BE57" s="464"/>
      <c r="BF57" s="465"/>
      <c r="BG57" s="464"/>
      <c r="BH57" s="465"/>
      <c r="BI57" s="475"/>
      <c r="BJ57" s="476"/>
      <c r="BK57" s="464"/>
      <c r="BL57" s="465"/>
      <c r="BM57" s="466">
        <f t="shared" si="16"/>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5"/>
        <v>0</v>
      </c>
      <c r="P58" s="467"/>
      <c r="Q58" s="536">
        <f t="shared" si="17"/>
        <v>0</v>
      </c>
      <c r="R58" s="538"/>
      <c r="S58" s="475"/>
      <c r="T58" s="476"/>
      <c r="U58" s="475"/>
      <c r="V58" s="476"/>
      <c r="W58" s="475"/>
      <c r="X58" s="476"/>
      <c r="Y58" s="475"/>
      <c r="Z58" s="476"/>
      <c r="AA58" s="475"/>
      <c r="AB58" s="476"/>
      <c r="AC58" s="475"/>
      <c r="AD58" s="476"/>
      <c r="AE58" s="466">
        <f t="shared" si="20"/>
        <v>0</v>
      </c>
      <c r="AF58" s="467"/>
      <c r="AG58" s="22"/>
      <c r="AH58" s="1"/>
      <c r="AI58" s="3"/>
      <c r="AJ58" s="22"/>
      <c r="AK58" s="468"/>
      <c r="AL58" s="469"/>
      <c r="AM58" s="469"/>
      <c r="AN58" s="469"/>
      <c r="AO58" s="469"/>
      <c r="AP58" s="470"/>
      <c r="AQ58" s="464"/>
      <c r="AR58" s="465"/>
      <c r="AS58" s="464"/>
      <c r="AT58" s="465"/>
      <c r="AU58" s="464"/>
      <c r="AV58" s="465"/>
      <c r="AW58" s="471">
        <f t="shared" si="18"/>
        <v>0</v>
      </c>
      <c r="AX58" s="472"/>
      <c r="AY58" s="473">
        <f t="shared" si="19"/>
        <v>0</v>
      </c>
      <c r="AZ58" s="474"/>
      <c r="BA58" s="464"/>
      <c r="BB58" s="465"/>
      <c r="BC58" s="464"/>
      <c r="BD58" s="465"/>
      <c r="BE58" s="464"/>
      <c r="BF58" s="465"/>
      <c r="BG58" s="464"/>
      <c r="BH58" s="465"/>
      <c r="BI58" s="475"/>
      <c r="BJ58" s="476"/>
      <c r="BK58" s="464"/>
      <c r="BL58" s="465"/>
      <c r="BM58" s="466">
        <f t="shared" si="16"/>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5"/>
        <v>0</v>
      </c>
      <c r="P59" s="467"/>
      <c r="Q59" s="536">
        <f t="shared" si="17"/>
        <v>0</v>
      </c>
      <c r="R59" s="538"/>
      <c r="S59" s="475"/>
      <c r="T59" s="476"/>
      <c r="U59" s="475"/>
      <c r="V59" s="476"/>
      <c r="W59" s="475"/>
      <c r="X59" s="476"/>
      <c r="Y59" s="475"/>
      <c r="Z59" s="476"/>
      <c r="AA59" s="475"/>
      <c r="AB59" s="476"/>
      <c r="AC59" s="475"/>
      <c r="AD59" s="476"/>
      <c r="AE59" s="466">
        <f t="shared" si="20"/>
        <v>0</v>
      </c>
      <c r="AF59" s="467"/>
      <c r="AG59" s="22"/>
      <c r="AH59" s="1"/>
      <c r="AI59" s="3"/>
      <c r="AJ59" s="22"/>
      <c r="AK59" s="468"/>
      <c r="AL59" s="469"/>
      <c r="AM59" s="469"/>
      <c r="AN59" s="469"/>
      <c r="AO59" s="469"/>
      <c r="AP59" s="470"/>
      <c r="AQ59" s="464"/>
      <c r="AR59" s="465"/>
      <c r="AS59" s="464"/>
      <c r="AT59" s="465"/>
      <c r="AU59" s="464"/>
      <c r="AV59" s="465"/>
      <c r="AW59" s="471">
        <f t="shared" si="18"/>
        <v>0</v>
      </c>
      <c r="AX59" s="472"/>
      <c r="AY59" s="473">
        <f t="shared" si="19"/>
        <v>0</v>
      </c>
      <c r="AZ59" s="474"/>
      <c r="BA59" s="464"/>
      <c r="BB59" s="465"/>
      <c r="BC59" s="464"/>
      <c r="BD59" s="465"/>
      <c r="BE59" s="464"/>
      <c r="BF59" s="465"/>
      <c r="BG59" s="464"/>
      <c r="BH59" s="465"/>
      <c r="BI59" s="475"/>
      <c r="BJ59" s="476"/>
      <c r="BK59" s="464"/>
      <c r="BL59" s="465"/>
      <c r="BM59" s="466">
        <f t="shared" si="16"/>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5"/>
        <v>0</v>
      </c>
      <c r="P60" s="467"/>
      <c r="Q60" s="536">
        <f t="shared" si="17"/>
        <v>0</v>
      </c>
      <c r="R60" s="538"/>
      <c r="S60" s="475"/>
      <c r="T60" s="476"/>
      <c r="U60" s="475"/>
      <c r="V60" s="476"/>
      <c r="W60" s="475"/>
      <c r="X60" s="476"/>
      <c r="Y60" s="475"/>
      <c r="Z60" s="476"/>
      <c r="AA60" s="475"/>
      <c r="AB60" s="476"/>
      <c r="AC60" s="475"/>
      <c r="AD60" s="476"/>
      <c r="AE60" s="466">
        <f t="shared" si="20"/>
        <v>0</v>
      </c>
      <c r="AF60" s="467"/>
      <c r="AG60" s="22"/>
      <c r="AH60" s="1"/>
      <c r="AI60" s="3"/>
      <c r="AJ60" s="22"/>
      <c r="AK60" s="468"/>
      <c r="AL60" s="469"/>
      <c r="AM60" s="469"/>
      <c r="AN60" s="469"/>
      <c r="AO60" s="469"/>
      <c r="AP60" s="470"/>
      <c r="AQ60" s="464"/>
      <c r="AR60" s="465"/>
      <c r="AS60" s="464"/>
      <c r="AT60" s="465"/>
      <c r="AU60" s="464"/>
      <c r="AV60" s="465"/>
      <c r="AW60" s="471">
        <f t="shared" si="18"/>
        <v>0</v>
      </c>
      <c r="AX60" s="472"/>
      <c r="AY60" s="473">
        <f t="shared" si="19"/>
        <v>0</v>
      </c>
      <c r="AZ60" s="474"/>
      <c r="BA60" s="464"/>
      <c r="BB60" s="465"/>
      <c r="BC60" s="464"/>
      <c r="BD60" s="465"/>
      <c r="BE60" s="464"/>
      <c r="BF60" s="465"/>
      <c r="BG60" s="464"/>
      <c r="BH60" s="465"/>
      <c r="BI60" s="475"/>
      <c r="BJ60" s="476"/>
      <c r="BK60" s="464"/>
      <c r="BL60" s="465"/>
      <c r="BM60" s="466">
        <f t="shared" si="16"/>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5"/>
        <v>0</v>
      </c>
      <c r="P61" s="467"/>
      <c r="Q61" s="536">
        <f t="shared" si="17"/>
        <v>0</v>
      </c>
      <c r="R61" s="538"/>
      <c r="S61" s="475"/>
      <c r="T61" s="476"/>
      <c r="U61" s="475"/>
      <c r="V61" s="476"/>
      <c r="W61" s="475"/>
      <c r="X61" s="476"/>
      <c r="Y61" s="475"/>
      <c r="Z61" s="476"/>
      <c r="AA61" s="475"/>
      <c r="AB61" s="476"/>
      <c r="AC61" s="475"/>
      <c r="AD61" s="476"/>
      <c r="AE61" s="466">
        <f t="shared" si="20"/>
        <v>0</v>
      </c>
      <c r="AF61" s="467"/>
      <c r="AG61" s="22"/>
      <c r="AH61" s="1"/>
      <c r="AI61" s="3"/>
      <c r="AJ61" s="22"/>
      <c r="AK61" s="468"/>
      <c r="AL61" s="469"/>
      <c r="AM61" s="469"/>
      <c r="AN61" s="469"/>
      <c r="AO61" s="469"/>
      <c r="AP61" s="470"/>
      <c r="AQ61" s="464"/>
      <c r="AR61" s="465"/>
      <c r="AS61" s="464"/>
      <c r="AT61" s="465"/>
      <c r="AU61" s="464"/>
      <c r="AV61" s="465"/>
      <c r="AW61" s="471">
        <f t="shared" si="18"/>
        <v>0</v>
      </c>
      <c r="AX61" s="472"/>
      <c r="AY61" s="473">
        <f t="shared" si="19"/>
        <v>0</v>
      </c>
      <c r="AZ61" s="474"/>
      <c r="BA61" s="464"/>
      <c r="BB61" s="465"/>
      <c r="BC61" s="464"/>
      <c r="BD61" s="465"/>
      <c r="BE61" s="464"/>
      <c r="BF61" s="465"/>
      <c r="BG61" s="464"/>
      <c r="BH61" s="465"/>
      <c r="BI61" s="475"/>
      <c r="BJ61" s="476"/>
      <c r="BK61" s="464"/>
      <c r="BL61" s="465"/>
      <c r="BM61" s="466">
        <f t="shared" si="16"/>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5"/>
        <v>0</v>
      </c>
      <c r="P62" s="467"/>
      <c r="Q62" s="536">
        <f t="shared" si="17"/>
        <v>0</v>
      </c>
      <c r="R62" s="538"/>
      <c r="S62" s="475"/>
      <c r="T62" s="476"/>
      <c r="U62" s="475"/>
      <c r="V62" s="476"/>
      <c r="W62" s="475"/>
      <c r="X62" s="476"/>
      <c r="Y62" s="475"/>
      <c r="Z62" s="476"/>
      <c r="AA62" s="475"/>
      <c r="AB62" s="476"/>
      <c r="AC62" s="475"/>
      <c r="AD62" s="476"/>
      <c r="AE62" s="466">
        <f t="shared" si="20"/>
        <v>0</v>
      </c>
      <c r="AF62" s="467"/>
      <c r="AG62" s="22"/>
      <c r="AH62" s="1"/>
      <c r="AI62" s="3"/>
      <c r="AJ62" s="22"/>
      <c r="AK62" s="468"/>
      <c r="AL62" s="469"/>
      <c r="AM62" s="469"/>
      <c r="AN62" s="469"/>
      <c r="AO62" s="469"/>
      <c r="AP62" s="470"/>
      <c r="AQ62" s="464"/>
      <c r="AR62" s="465"/>
      <c r="AS62" s="464"/>
      <c r="AT62" s="465"/>
      <c r="AU62" s="464"/>
      <c r="AV62" s="465"/>
      <c r="AW62" s="471">
        <f t="shared" si="18"/>
        <v>0</v>
      </c>
      <c r="AX62" s="472"/>
      <c r="AY62" s="473">
        <f t="shared" si="19"/>
        <v>0</v>
      </c>
      <c r="AZ62" s="474"/>
      <c r="BA62" s="464"/>
      <c r="BB62" s="465"/>
      <c r="BC62" s="464"/>
      <c r="BD62" s="465"/>
      <c r="BE62" s="464"/>
      <c r="BF62" s="465"/>
      <c r="BG62" s="464"/>
      <c r="BH62" s="465"/>
      <c r="BI62" s="475"/>
      <c r="BJ62" s="476"/>
      <c r="BK62" s="464"/>
      <c r="BL62" s="465"/>
      <c r="BM62" s="466">
        <f t="shared" si="16"/>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5"/>
        <v>0</v>
      </c>
      <c r="P63" s="467"/>
      <c r="Q63" s="536">
        <f t="shared" si="17"/>
        <v>0</v>
      </c>
      <c r="R63" s="538"/>
      <c r="S63" s="475"/>
      <c r="T63" s="476"/>
      <c r="U63" s="475"/>
      <c r="V63" s="476"/>
      <c r="W63" s="475"/>
      <c r="X63" s="476"/>
      <c r="Y63" s="475"/>
      <c r="Z63" s="476"/>
      <c r="AA63" s="475"/>
      <c r="AB63" s="476"/>
      <c r="AC63" s="475"/>
      <c r="AD63" s="476"/>
      <c r="AE63" s="466">
        <f t="shared" si="20"/>
        <v>0</v>
      </c>
      <c r="AF63" s="467"/>
      <c r="AG63" s="22"/>
      <c r="AH63" s="1"/>
      <c r="AI63" s="3"/>
      <c r="AJ63" s="22"/>
      <c r="AK63" s="468"/>
      <c r="AL63" s="469"/>
      <c r="AM63" s="469"/>
      <c r="AN63" s="469"/>
      <c r="AO63" s="469"/>
      <c r="AP63" s="470"/>
      <c r="AQ63" s="464"/>
      <c r="AR63" s="465"/>
      <c r="AS63" s="464"/>
      <c r="AT63" s="465"/>
      <c r="AU63" s="464"/>
      <c r="AV63" s="465"/>
      <c r="AW63" s="471">
        <f t="shared" si="18"/>
        <v>0</v>
      </c>
      <c r="AX63" s="472"/>
      <c r="AY63" s="473">
        <f t="shared" si="19"/>
        <v>0</v>
      </c>
      <c r="AZ63" s="474"/>
      <c r="BA63" s="464"/>
      <c r="BB63" s="465"/>
      <c r="BC63" s="464"/>
      <c r="BD63" s="465"/>
      <c r="BE63" s="464"/>
      <c r="BF63" s="465"/>
      <c r="BG63" s="464"/>
      <c r="BH63" s="465"/>
      <c r="BI63" s="475"/>
      <c r="BJ63" s="476"/>
      <c r="BK63" s="464"/>
      <c r="BL63" s="465"/>
      <c r="BM63" s="466">
        <f t="shared" si="16"/>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0js4eNlc9wbAwWfU1dEFDqyH4Xm6gxUNsmfyvhs/EsDAJ1R/3nX32vMvjTw7fVWhP0BLKVWpZiJpKC3c1r/myA==" saltValue="yAJdM+1lKoGUX5GClAcEqw==" spinCount="100000" sheet="1" objects="1" scenarios="1"/>
  <mergeCells count="1307">
    <mergeCell ref="AA62:AB62"/>
    <mergeCell ref="AA63:AB63"/>
    <mergeCell ref="AQ61:AR61"/>
    <mergeCell ref="AS61:AT61"/>
    <mergeCell ref="AU61:AV61"/>
    <mergeCell ref="AW61:AX61"/>
    <mergeCell ref="AY61:AZ61"/>
    <mergeCell ref="BA61:BB61"/>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I54:BJ54"/>
    <mergeCell ref="BI55:BJ55"/>
    <mergeCell ref="BI56:BJ56"/>
    <mergeCell ref="BI57:BJ57"/>
    <mergeCell ref="BI58:BJ58"/>
    <mergeCell ref="BI59:BJ59"/>
    <mergeCell ref="BI60:BJ60"/>
    <mergeCell ref="BK60:BL60"/>
    <mergeCell ref="AS58:AT58"/>
    <mergeCell ref="AU58:AV58"/>
    <mergeCell ref="AW58:AX58"/>
    <mergeCell ref="AY58:AZ58"/>
    <mergeCell ref="BA58:BB58"/>
    <mergeCell ref="AC59:AD59"/>
    <mergeCell ref="AW56:AX56"/>
    <mergeCell ref="AQ55:AR55"/>
    <mergeCell ref="AS55:AT55"/>
    <mergeCell ref="AU55:AV55"/>
    <mergeCell ref="AW55:AX55"/>
    <mergeCell ref="AY55:AZ55"/>
    <mergeCell ref="BA55:BB55"/>
    <mergeCell ref="BG52:BH52"/>
    <mergeCell ref="BK52:BL52"/>
    <mergeCell ref="BG46:BH46"/>
    <mergeCell ref="BK46:BL46"/>
    <mergeCell ref="BG40:BH40"/>
    <mergeCell ref="U58:V58"/>
    <mergeCell ref="W58:X58"/>
    <mergeCell ref="Y58:Z58"/>
    <mergeCell ref="AC58:AD58"/>
    <mergeCell ref="AE58:AF58"/>
    <mergeCell ref="AK58:AP58"/>
    <mergeCell ref="BC58:BD58"/>
    <mergeCell ref="AA55:AB55"/>
    <mergeCell ref="AA56:AB56"/>
    <mergeCell ref="AA57:AB57"/>
    <mergeCell ref="AA58:AB58"/>
    <mergeCell ref="AA59:AB59"/>
    <mergeCell ref="AA60:AB60"/>
    <mergeCell ref="BM63:BN63"/>
    <mergeCell ref="AU63:AV63"/>
    <mergeCell ref="AW63:AX63"/>
    <mergeCell ref="AY63:AZ63"/>
    <mergeCell ref="BA63:BB63"/>
    <mergeCell ref="BC63:BD63"/>
    <mergeCell ref="BE63:BF63"/>
    <mergeCell ref="Y63:Z63"/>
    <mergeCell ref="AC63:AD63"/>
    <mergeCell ref="AE63:AF63"/>
    <mergeCell ref="AK63:AP63"/>
    <mergeCell ref="AQ63:AR63"/>
    <mergeCell ref="AS63:AT63"/>
    <mergeCell ref="BM62:BN62"/>
    <mergeCell ref="BC61:BD61"/>
    <mergeCell ref="BE61:BF61"/>
    <mergeCell ref="BG61:BH61"/>
    <mergeCell ref="BK61:BL61"/>
    <mergeCell ref="BM61:BN61"/>
    <mergeCell ref="Y61:Z61"/>
    <mergeCell ref="AC61:AD61"/>
    <mergeCell ref="AE61:AF61"/>
    <mergeCell ref="AK61:AP61"/>
    <mergeCell ref="BG63:BH63"/>
    <mergeCell ref="BK63:BL63"/>
    <mergeCell ref="AA61:AB61"/>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C62:H62"/>
    <mergeCell ref="I62:J62"/>
    <mergeCell ref="K62:L62"/>
    <mergeCell ref="M62:N62"/>
    <mergeCell ref="O62:P62"/>
    <mergeCell ref="BM60:BN60"/>
    <mergeCell ref="C61:H61"/>
    <mergeCell ref="I61:J61"/>
    <mergeCell ref="K61:L61"/>
    <mergeCell ref="M61:N61"/>
    <mergeCell ref="O61:P61"/>
    <mergeCell ref="Q61:R61"/>
    <mergeCell ref="S61:T61"/>
    <mergeCell ref="AU60:AV60"/>
    <mergeCell ref="AW60:AX60"/>
    <mergeCell ref="AY60:AZ60"/>
    <mergeCell ref="BA60:BB60"/>
    <mergeCell ref="BC60:BD60"/>
    <mergeCell ref="BE60:BF60"/>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U61:V61"/>
    <mergeCell ref="W61:X61"/>
    <mergeCell ref="BG60:BH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AS59:AT59"/>
    <mergeCell ref="AU59:AV59"/>
    <mergeCell ref="AW59:AX59"/>
    <mergeCell ref="Q59:R59"/>
    <mergeCell ref="S59:T59"/>
    <mergeCell ref="U59:V59"/>
    <mergeCell ref="W59:X59"/>
    <mergeCell ref="Y59:Z59"/>
    <mergeCell ref="C59:H59"/>
    <mergeCell ref="I59:J59"/>
    <mergeCell ref="K59:L59"/>
    <mergeCell ref="M59:N59"/>
    <mergeCell ref="O59:P59"/>
    <mergeCell ref="AQ58:AR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AS57:AT57"/>
    <mergeCell ref="BG58:BH58"/>
    <mergeCell ref="BK58:BL58"/>
    <mergeCell ref="BM58:BN58"/>
    <mergeCell ref="AQ56:AR56"/>
    <mergeCell ref="AS56:AT56"/>
    <mergeCell ref="AU56:AV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AA53:AB53"/>
    <mergeCell ref="AA54:AB54"/>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AA52:AB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I9:P9"/>
    <mergeCell ref="W9:AF9"/>
    <mergeCell ref="AQ9:AX9"/>
    <mergeCell ref="BE9:BN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35</xdr:col>
                    <xdr:colOff>160020</xdr:colOff>
                    <xdr:row>5</xdr:row>
                    <xdr:rowOff>251460</xdr:rowOff>
                  </from>
                  <to>
                    <xdr:col>36</xdr:col>
                    <xdr:colOff>220980</xdr:colOff>
                    <xdr:row>6</xdr:row>
                    <xdr:rowOff>220980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39997558519241921"/>
    <pageSetUpPr fitToPage="1"/>
  </sheetPr>
  <dimension ref="A1:EV82"/>
  <sheetViews>
    <sheetView showGridLines="0" topLeftCell="A36" zoomScaleNormal="100" zoomScaleSheetLayoutView="70" workbookViewId="0">
      <selection activeCell="O11" sqref="O11:AF11"/>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200</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IF(基本情報!D45="","－",基本情報!D45)</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基本情報!J45</f>
        <v>診断　四郎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70" t="s">
        <v>93</v>
      </c>
      <c r="AL15" s="571"/>
      <c r="AM15" s="571"/>
      <c r="AN15" s="571"/>
      <c r="AO15" s="571"/>
      <c r="AP15" s="572"/>
      <c r="AQ15" s="579" t="s">
        <v>55</v>
      </c>
      <c r="AR15" s="580"/>
      <c r="AS15" s="579" t="s">
        <v>55</v>
      </c>
      <c r="AT15" s="580"/>
      <c r="AU15" s="579" t="s">
        <v>55</v>
      </c>
      <c r="AV15" s="580"/>
      <c r="AW15" s="484">
        <f t="shared" ref="AW15" si="8">SUM(AW17:AX63)</f>
        <v>1.4999999999999996</v>
      </c>
      <c r="AX15" s="485"/>
      <c r="AY15" s="484">
        <f t="shared" ref="AY15" si="9">SUM(AY17:AZ63)</f>
        <v>36</v>
      </c>
      <c r="AZ15" s="485"/>
      <c r="BA15" s="484">
        <f>SUM(BA17:BB63)</f>
        <v>0.16666666666666666</v>
      </c>
      <c r="BB15" s="485"/>
      <c r="BC15" s="484">
        <f t="shared" ref="BC15" si="10">SUM(BC17:BD63)</f>
        <v>6.25E-2</v>
      </c>
      <c r="BD15" s="485"/>
      <c r="BE15" s="484">
        <f t="shared" ref="BE15" si="11">SUM(BE17:BF63)</f>
        <v>0</v>
      </c>
      <c r="BF15" s="485"/>
      <c r="BG15" s="484">
        <f t="shared" ref="BG15" si="12">SUM(BG17:BH63)</f>
        <v>1.1979166666666667</v>
      </c>
      <c r="BH15" s="485"/>
      <c r="BI15" s="577">
        <f t="shared" ref="BI15" si="13">SUM(BI17:BJ63)</f>
        <v>0</v>
      </c>
      <c r="BJ15" s="578"/>
      <c r="BK15" s="484">
        <f t="shared" ref="BK15" si="14">SUM(BK17:BL63)</f>
        <v>8.3333333333333329E-2</v>
      </c>
      <c r="BL15" s="485"/>
      <c r="BM15" s="577">
        <f t="shared" ref="BM15" si="15">SUM(BA15:BL15)</f>
        <v>1.5104166666666667</v>
      </c>
      <c r="BN15" s="578"/>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6">VALUE(TEXT(K17-I17-M17,"h:mm"))</f>
        <v>0</v>
      </c>
      <c r="P17" s="521"/>
      <c r="Q17" s="450">
        <f>O17*24</f>
        <v>0</v>
      </c>
      <c r="R17" s="522"/>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599">
        <f>AW17*24</f>
        <v>6</v>
      </c>
      <c r="AZ17" s="600"/>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6"/>
        <v>0</v>
      </c>
      <c r="P18" s="521"/>
      <c r="Q18" s="450">
        <f>O18*24</f>
        <v>0</v>
      </c>
      <c r="R18" s="522"/>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599">
        <f>AW18*24</f>
        <v>4.9999999999999991</v>
      </c>
      <c r="AZ18" s="600"/>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6"/>
        <v>0</v>
      </c>
      <c r="P19" s="521"/>
      <c r="Q19" s="450">
        <f t="shared" ref="Q19:Q63" si="19">O19*24</f>
        <v>0</v>
      </c>
      <c r="R19" s="522"/>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599">
        <f t="shared" ref="AY19:AY63" si="21">AW19*24</f>
        <v>3.9999999999999991</v>
      </c>
      <c r="AZ19" s="600"/>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6"/>
        <v>0</v>
      </c>
      <c r="P20" s="521"/>
      <c r="Q20" s="450">
        <f t="shared" si="19"/>
        <v>0</v>
      </c>
      <c r="R20" s="522"/>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599">
        <f t="shared" si="21"/>
        <v>5.7499999999999991</v>
      </c>
      <c r="AZ20" s="600"/>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6"/>
        <v>0</v>
      </c>
      <c r="P21" s="521"/>
      <c r="Q21" s="450">
        <f t="shared" si="19"/>
        <v>0</v>
      </c>
      <c r="R21" s="522"/>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599">
        <f t="shared" si="21"/>
        <v>4.4999999999999991</v>
      </c>
      <c r="AZ21" s="600"/>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6"/>
        <v>0</v>
      </c>
      <c r="P22" s="521"/>
      <c r="Q22" s="450">
        <f t="shared" si="19"/>
        <v>0</v>
      </c>
      <c r="R22" s="522"/>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599">
        <f t="shared" si="21"/>
        <v>3.9999999999999991</v>
      </c>
      <c r="AZ22" s="600"/>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6"/>
        <v>0</v>
      </c>
      <c r="P23" s="521"/>
      <c r="Q23" s="450">
        <f t="shared" si="19"/>
        <v>0</v>
      </c>
      <c r="R23" s="522"/>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599">
        <f t="shared" si="21"/>
        <v>1.7500000000000004</v>
      </c>
      <c r="AZ23" s="600"/>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6"/>
        <v>0</v>
      </c>
      <c r="P24" s="521"/>
      <c r="Q24" s="450">
        <f t="shared" si="19"/>
        <v>0</v>
      </c>
      <c r="R24" s="522"/>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599">
        <f t="shared" si="21"/>
        <v>1.9999999999999996</v>
      </c>
      <c r="AZ24" s="600"/>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6"/>
        <v>0</v>
      </c>
      <c r="P25" s="521"/>
      <c r="Q25" s="450">
        <f t="shared" si="19"/>
        <v>0</v>
      </c>
      <c r="R25" s="522"/>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599">
        <f t="shared" si="21"/>
        <v>2.9999999999999987</v>
      </c>
      <c r="AZ25" s="600"/>
      <c r="BA25" s="477"/>
      <c r="BB25" s="478"/>
      <c r="BC25" s="477"/>
      <c r="BD25" s="478"/>
      <c r="BE25" s="477"/>
      <c r="BF25" s="478"/>
      <c r="BG25" s="477">
        <v>0.125</v>
      </c>
      <c r="BH25" s="478"/>
      <c r="BI25" s="488"/>
      <c r="BJ25" s="489"/>
      <c r="BK25" s="477"/>
      <c r="BL25" s="478"/>
      <c r="BM25" s="479">
        <f t="shared" si="18"/>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6"/>
        <v>0</v>
      </c>
      <c r="P26" s="521"/>
      <c r="Q26" s="450">
        <f t="shared" si="19"/>
        <v>0</v>
      </c>
      <c r="R26" s="522"/>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599">
        <f t="shared" si="21"/>
        <v>0</v>
      </c>
      <c r="AZ26" s="600"/>
      <c r="BA26" s="477"/>
      <c r="BB26" s="478"/>
      <c r="BC26" s="477"/>
      <c r="BD26" s="478"/>
      <c r="BE26" s="477"/>
      <c r="BF26" s="478"/>
      <c r="BG26" s="477"/>
      <c r="BH26" s="478"/>
      <c r="BI26" s="488"/>
      <c r="BJ26" s="489"/>
      <c r="BK26" s="477"/>
      <c r="BL26" s="478"/>
      <c r="BM26" s="479">
        <f t="shared" si="18"/>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6"/>
        <v>0</v>
      </c>
      <c r="P27" s="521"/>
      <c r="Q27" s="450">
        <f t="shared" si="19"/>
        <v>0</v>
      </c>
      <c r="R27" s="522"/>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599">
        <f t="shared" si="21"/>
        <v>0</v>
      </c>
      <c r="AZ27" s="600"/>
      <c r="BA27" s="477"/>
      <c r="BB27" s="478"/>
      <c r="BC27" s="477"/>
      <c r="BD27" s="478"/>
      <c r="BE27" s="477"/>
      <c r="BF27" s="478"/>
      <c r="BG27" s="477"/>
      <c r="BH27" s="478"/>
      <c r="BI27" s="488"/>
      <c r="BJ27" s="489"/>
      <c r="BK27" s="477"/>
      <c r="BL27" s="478"/>
      <c r="BM27" s="479">
        <f t="shared" si="18"/>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6"/>
        <v>0</v>
      </c>
      <c r="P28" s="521"/>
      <c r="Q28" s="450">
        <f t="shared" si="19"/>
        <v>0</v>
      </c>
      <c r="R28" s="522"/>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599">
        <f t="shared" si="21"/>
        <v>0</v>
      </c>
      <c r="AZ28" s="600"/>
      <c r="BA28" s="477"/>
      <c r="BB28" s="478"/>
      <c r="BC28" s="477"/>
      <c r="BD28" s="478"/>
      <c r="BE28" s="477"/>
      <c r="BF28" s="478"/>
      <c r="BG28" s="477"/>
      <c r="BH28" s="478"/>
      <c r="BI28" s="488"/>
      <c r="BJ28" s="489"/>
      <c r="BK28" s="477"/>
      <c r="BL28" s="478"/>
      <c r="BM28" s="479">
        <f t="shared" si="18"/>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6"/>
        <v>0</v>
      </c>
      <c r="P29" s="521"/>
      <c r="Q29" s="450">
        <f t="shared" si="19"/>
        <v>0</v>
      </c>
      <c r="R29" s="522"/>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599">
        <f t="shared" si="21"/>
        <v>0</v>
      </c>
      <c r="AZ29" s="600"/>
      <c r="BA29" s="477"/>
      <c r="BB29" s="478"/>
      <c r="BC29" s="477"/>
      <c r="BD29" s="478"/>
      <c r="BE29" s="477"/>
      <c r="BF29" s="478"/>
      <c r="BG29" s="477"/>
      <c r="BH29" s="478"/>
      <c r="BI29" s="488"/>
      <c r="BJ29" s="489"/>
      <c r="BK29" s="477"/>
      <c r="BL29" s="478"/>
      <c r="BM29" s="479">
        <f t="shared" si="18"/>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6"/>
        <v>0</v>
      </c>
      <c r="P30" s="521"/>
      <c r="Q30" s="450">
        <f t="shared" si="19"/>
        <v>0</v>
      </c>
      <c r="R30" s="522"/>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599">
        <f t="shared" si="21"/>
        <v>0</v>
      </c>
      <c r="AZ30" s="600"/>
      <c r="BA30" s="477"/>
      <c r="BB30" s="478"/>
      <c r="BC30" s="477"/>
      <c r="BD30" s="478"/>
      <c r="BE30" s="477"/>
      <c r="BF30" s="478"/>
      <c r="BG30" s="477"/>
      <c r="BH30" s="478"/>
      <c r="BI30" s="488"/>
      <c r="BJ30" s="489"/>
      <c r="BK30" s="477"/>
      <c r="BL30" s="478"/>
      <c r="BM30" s="479">
        <f t="shared" si="18"/>
        <v>0</v>
      </c>
      <c r="BN30" s="480"/>
      <c r="BO30" s="22"/>
      <c r="BP30" s="3"/>
    </row>
    <row r="31" spans="1:113" ht="18" customHeight="1">
      <c r="A31" s="1"/>
      <c r="B31" s="22"/>
      <c r="C31" s="490"/>
      <c r="D31" s="491"/>
      <c r="E31" s="491"/>
      <c r="F31" s="491"/>
      <c r="G31" s="491"/>
      <c r="H31" s="492"/>
      <c r="I31" s="488"/>
      <c r="J31" s="489"/>
      <c r="K31" s="488"/>
      <c r="L31" s="489"/>
      <c r="M31" s="552"/>
      <c r="N31" s="553"/>
      <c r="O31" s="520">
        <f t="shared" si="16"/>
        <v>0</v>
      </c>
      <c r="P31" s="521"/>
      <c r="Q31" s="450">
        <f t="shared" si="19"/>
        <v>0</v>
      </c>
      <c r="R31" s="522"/>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599">
        <f t="shared" si="21"/>
        <v>0</v>
      </c>
      <c r="AZ31" s="600"/>
      <c r="BA31" s="477"/>
      <c r="BB31" s="478"/>
      <c r="BC31" s="477"/>
      <c r="BD31" s="478"/>
      <c r="BE31" s="477"/>
      <c r="BF31" s="478"/>
      <c r="BG31" s="477"/>
      <c r="BH31" s="478"/>
      <c r="BI31" s="488"/>
      <c r="BJ31" s="489"/>
      <c r="BK31" s="477"/>
      <c r="BL31" s="478"/>
      <c r="BM31" s="479">
        <f t="shared" si="18"/>
        <v>0</v>
      </c>
      <c r="BN31" s="480"/>
      <c r="BO31" s="22"/>
      <c r="BP31" s="3"/>
    </row>
    <row r="32" spans="1:113" ht="18" customHeight="1">
      <c r="A32" s="1"/>
      <c r="B32" s="22"/>
      <c r="C32" s="490"/>
      <c r="D32" s="491"/>
      <c r="E32" s="491"/>
      <c r="F32" s="491"/>
      <c r="G32" s="491"/>
      <c r="H32" s="492"/>
      <c r="I32" s="488"/>
      <c r="J32" s="489"/>
      <c r="K32" s="488"/>
      <c r="L32" s="489"/>
      <c r="M32" s="552"/>
      <c r="N32" s="553"/>
      <c r="O32" s="520">
        <f t="shared" si="16"/>
        <v>0</v>
      </c>
      <c r="P32" s="521"/>
      <c r="Q32" s="450">
        <f t="shared" si="19"/>
        <v>0</v>
      </c>
      <c r="R32" s="522"/>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599">
        <f t="shared" si="21"/>
        <v>0</v>
      </c>
      <c r="AZ32" s="600"/>
      <c r="BA32" s="477"/>
      <c r="BB32" s="478"/>
      <c r="BC32" s="477"/>
      <c r="BD32" s="478"/>
      <c r="BE32" s="477"/>
      <c r="BF32" s="478"/>
      <c r="BG32" s="477"/>
      <c r="BH32" s="478"/>
      <c r="BI32" s="488"/>
      <c r="BJ32" s="489"/>
      <c r="BK32" s="477"/>
      <c r="BL32" s="478"/>
      <c r="BM32" s="479">
        <f t="shared" si="18"/>
        <v>0</v>
      </c>
      <c r="BN32" s="480"/>
      <c r="BO32" s="22"/>
      <c r="BP32" s="3"/>
    </row>
    <row r="33" spans="1:93" ht="18" customHeight="1">
      <c r="A33" s="1"/>
      <c r="B33" s="22"/>
      <c r="C33" s="490"/>
      <c r="D33" s="491"/>
      <c r="E33" s="491"/>
      <c r="F33" s="491"/>
      <c r="G33" s="491"/>
      <c r="H33" s="492"/>
      <c r="I33" s="488"/>
      <c r="J33" s="489"/>
      <c r="K33" s="488"/>
      <c r="L33" s="489"/>
      <c r="M33" s="552"/>
      <c r="N33" s="553"/>
      <c r="O33" s="520">
        <f t="shared" si="16"/>
        <v>0</v>
      </c>
      <c r="P33" s="521"/>
      <c r="Q33" s="450">
        <f t="shared" si="19"/>
        <v>0</v>
      </c>
      <c r="R33" s="522"/>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599">
        <f t="shared" si="21"/>
        <v>0</v>
      </c>
      <c r="AZ33" s="600"/>
      <c r="BA33" s="477"/>
      <c r="BB33" s="478"/>
      <c r="BC33" s="477"/>
      <c r="BD33" s="478"/>
      <c r="BE33" s="477"/>
      <c r="BF33" s="478"/>
      <c r="BG33" s="477"/>
      <c r="BH33" s="478"/>
      <c r="BI33" s="488"/>
      <c r="BJ33" s="489"/>
      <c r="BK33" s="477"/>
      <c r="BL33" s="478"/>
      <c r="BM33" s="479">
        <f t="shared" si="18"/>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6"/>
        <v>0</v>
      </c>
      <c r="P34" s="521"/>
      <c r="Q34" s="450">
        <f t="shared" si="19"/>
        <v>0</v>
      </c>
      <c r="R34" s="522"/>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599">
        <f t="shared" si="21"/>
        <v>0</v>
      </c>
      <c r="AZ34" s="600"/>
      <c r="BA34" s="477"/>
      <c r="BB34" s="478"/>
      <c r="BC34" s="477"/>
      <c r="BD34" s="478"/>
      <c r="BE34" s="477"/>
      <c r="BF34" s="478"/>
      <c r="BG34" s="477"/>
      <c r="BH34" s="478"/>
      <c r="BI34" s="488"/>
      <c r="BJ34" s="489"/>
      <c r="BK34" s="477"/>
      <c r="BL34" s="478"/>
      <c r="BM34" s="479">
        <f t="shared" si="18"/>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6"/>
        <v>0</v>
      </c>
      <c r="P35" s="521"/>
      <c r="Q35" s="450">
        <f t="shared" si="19"/>
        <v>0</v>
      </c>
      <c r="R35" s="522"/>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599">
        <f t="shared" si="21"/>
        <v>0</v>
      </c>
      <c r="AZ35" s="600"/>
      <c r="BA35" s="477"/>
      <c r="BB35" s="478"/>
      <c r="BC35" s="477"/>
      <c r="BD35" s="478"/>
      <c r="BE35" s="477"/>
      <c r="BF35" s="478"/>
      <c r="BG35" s="477"/>
      <c r="BH35" s="478"/>
      <c r="BI35" s="488"/>
      <c r="BJ35" s="489"/>
      <c r="BK35" s="477"/>
      <c r="BL35" s="478"/>
      <c r="BM35" s="479">
        <f t="shared" si="18"/>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6"/>
        <v>0</v>
      </c>
      <c r="P36" s="521"/>
      <c r="Q36" s="450">
        <f t="shared" si="19"/>
        <v>0</v>
      </c>
      <c r="R36" s="522"/>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599">
        <f t="shared" si="21"/>
        <v>0</v>
      </c>
      <c r="AZ36" s="600"/>
      <c r="BA36" s="477"/>
      <c r="BB36" s="478"/>
      <c r="BC36" s="477"/>
      <c r="BD36" s="478"/>
      <c r="BE36" s="477"/>
      <c r="BF36" s="478"/>
      <c r="BG36" s="477"/>
      <c r="BH36" s="478"/>
      <c r="BI36" s="488"/>
      <c r="BJ36" s="489"/>
      <c r="BK36" s="477"/>
      <c r="BL36" s="478"/>
      <c r="BM36" s="479">
        <f t="shared" si="18"/>
        <v>0</v>
      </c>
      <c r="BN36" s="480"/>
      <c r="BO36" s="22"/>
      <c r="BP36" s="3"/>
    </row>
    <row r="37" spans="1:93" ht="18" customHeight="1">
      <c r="A37" s="1"/>
      <c r="B37" s="22"/>
      <c r="C37" s="490"/>
      <c r="D37" s="491"/>
      <c r="E37" s="491"/>
      <c r="F37" s="491"/>
      <c r="G37" s="491"/>
      <c r="H37" s="492"/>
      <c r="I37" s="488"/>
      <c r="J37" s="489"/>
      <c r="K37" s="488"/>
      <c r="L37" s="489"/>
      <c r="M37" s="552"/>
      <c r="N37" s="553"/>
      <c r="O37" s="520">
        <f t="shared" si="16"/>
        <v>0</v>
      </c>
      <c r="P37" s="521"/>
      <c r="Q37" s="450">
        <f t="shared" si="19"/>
        <v>0</v>
      </c>
      <c r="R37" s="522"/>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599">
        <f t="shared" si="21"/>
        <v>0</v>
      </c>
      <c r="AZ37" s="600"/>
      <c r="BA37" s="477"/>
      <c r="BB37" s="478"/>
      <c r="BC37" s="477"/>
      <c r="BD37" s="478"/>
      <c r="BE37" s="477"/>
      <c r="BF37" s="478"/>
      <c r="BG37" s="477"/>
      <c r="BH37" s="478"/>
      <c r="BI37" s="488"/>
      <c r="BJ37" s="489"/>
      <c r="BK37" s="477"/>
      <c r="BL37" s="478"/>
      <c r="BM37" s="479">
        <f t="shared" si="18"/>
        <v>0</v>
      </c>
      <c r="BN37" s="480"/>
      <c r="BO37" s="22"/>
      <c r="BP37" s="3"/>
    </row>
    <row r="38" spans="1:93" ht="18" customHeight="1">
      <c r="A38" s="1"/>
      <c r="B38" s="22"/>
      <c r="C38" s="490"/>
      <c r="D38" s="491"/>
      <c r="E38" s="491"/>
      <c r="F38" s="491"/>
      <c r="G38" s="491"/>
      <c r="H38" s="492"/>
      <c r="I38" s="488"/>
      <c r="J38" s="489"/>
      <c r="K38" s="488"/>
      <c r="L38" s="489"/>
      <c r="M38" s="552"/>
      <c r="N38" s="553"/>
      <c r="O38" s="520">
        <f t="shared" si="16"/>
        <v>0</v>
      </c>
      <c r="P38" s="521"/>
      <c r="Q38" s="450">
        <f t="shared" si="19"/>
        <v>0</v>
      </c>
      <c r="R38" s="522"/>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599">
        <f t="shared" si="21"/>
        <v>0</v>
      </c>
      <c r="AZ38" s="600"/>
      <c r="BA38" s="477"/>
      <c r="BB38" s="478"/>
      <c r="BC38" s="477"/>
      <c r="BD38" s="478"/>
      <c r="BE38" s="477"/>
      <c r="BF38" s="478"/>
      <c r="BG38" s="477"/>
      <c r="BH38" s="478"/>
      <c r="BI38" s="488"/>
      <c r="BJ38" s="489"/>
      <c r="BK38" s="477"/>
      <c r="BL38" s="478"/>
      <c r="BM38" s="479">
        <f t="shared" si="18"/>
        <v>0</v>
      </c>
      <c r="BN38" s="480"/>
      <c r="BO38" s="22"/>
      <c r="BP38" s="3"/>
    </row>
    <row r="39" spans="1:93" ht="18" customHeight="1">
      <c r="A39" s="1"/>
      <c r="B39" s="22"/>
      <c r="C39" s="490"/>
      <c r="D39" s="491"/>
      <c r="E39" s="491"/>
      <c r="F39" s="491"/>
      <c r="G39" s="491"/>
      <c r="H39" s="492"/>
      <c r="I39" s="488"/>
      <c r="J39" s="489"/>
      <c r="K39" s="488"/>
      <c r="L39" s="489"/>
      <c r="M39" s="552"/>
      <c r="N39" s="553"/>
      <c r="O39" s="520">
        <f t="shared" si="16"/>
        <v>0</v>
      </c>
      <c r="P39" s="521"/>
      <c r="Q39" s="450">
        <f t="shared" si="19"/>
        <v>0</v>
      </c>
      <c r="R39" s="522"/>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599">
        <f t="shared" si="21"/>
        <v>0</v>
      </c>
      <c r="AZ39" s="600"/>
      <c r="BA39" s="477"/>
      <c r="BB39" s="478"/>
      <c r="BC39" s="477"/>
      <c r="BD39" s="478"/>
      <c r="BE39" s="477"/>
      <c r="BF39" s="478"/>
      <c r="BG39" s="477"/>
      <c r="BH39" s="478"/>
      <c r="BI39" s="488"/>
      <c r="BJ39" s="489"/>
      <c r="BK39" s="477"/>
      <c r="BL39" s="478"/>
      <c r="BM39" s="479">
        <f t="shared" si="18"/>
        <v>0</v>
      </c>
      <c r="BN39" s="480"/>
      <c r="BO39" s="22"/>
      <c r="BP39" s="3"/>
    </row>
    <row r="40" spans="1:93" ht="18" customHeight="1">
      <c r="A40" s="1"/>
      <c r="B40" s="22"/>
      <c r="C40" s="490"/>
      <c r="D40" s="491"/>
      <c r="E40" s="491"/>
      <c r="F40" s="491"/>
      <c r="G40" s="491"/>
      <c r="H40" s="492"/>
      <c r="I40" s="488"/>
      <c r="J40" s="489"/>
      <c r="K40" s="488"/>
      <c r="L40" s="489"/>
      <c r="M40" s="552"/>
      <c r="N40" s="553"/>
      <c r="O40" s="520">
        <f t="shared" si="16"/>
        <v>0</v>
      </c>
      <c r="P40" s="521"/>
      <c r="Q40" s="450">
        <f t="shared" si="19"/>
        <v>0</v>
      </c>
      <c r="R40" s="522"/>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599">
        <f t="shared" si="21"/>
        <v>0</v>
      </c>
      <c r="AZ40" s="600"/>
      <c r="BA40" s="477"/>
      <c r="BB40" s="478"/>
      <c r="BC40" s="477"/>
      <c r="BD40" s="478"/>
      <c r="BE40" s="477"/>
      <c r="BF40" s="478"/>
      <c r="BG40" s="477"/>
      <c r="BH40" s="478"/>
      <c r="BI40" s="488"/>
      <c r="BJ40" s="489"/>
      <c r="BK40" s="477"/>
      <c r="BL40" s="478"/>
      <c r="BM40" s="479">
        <f t="shared" si="18"/>
        <v>0</v>
      </c>
      <c r="BN40" s="480"/>
      <c r="BO40" s="22"/>
      <c r="BP40" s="3"/>
    </row>
    <row r="41" spans="1:93" ht="18" customHeight="1">
      <c r="A41" s="1"/>
      <c r="B41" s="22"/>
      <c r="C41" s="490"/>
      <c r="D41" s="491"/>
      <c r="E41" s="491"/>
      <c r="F41" s="491"/>
      <c r="G41" s="491"/>
      <c r="H41" s="492"/>
      <c r="I41" s="488"/>
      <c r="J41" s="489"/>
      <c r="K41" s="488"/>
      <c r="L41" s="489"/>
      <c r="M41" s="552"/>
      <c r="N41" s="553"/>
      <c r="O41" s="520">
        <f t="shared" si="16"/>
        <v>0</v>
      </c>
      <c r="P41" s="521"/>
      <c r="Q41" s="450">
        <f t="shared" si="19"/>
        <v>0</v>
      </c>
      <c r="R41" s="522"/>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599">
        <f t="shared" si="21"/>
        <v>0</v>
      </c>
      <c r="AZ41" s="600"/>
      <c r="BA41" s="477"/>
      <c r="BB41" s="478"/>
      <c r="BC41" s="477"/>
      <c r="BD41" s="478"/>
      <c r="BE41" s="477"/>
      <c r="BF41" s="478"/>
      <c r="BG41" s="477"/>
      <c r="BH41" s="478"/>
      <c r="BI41" s="488"/>
      <c r="BJ41" s="489"/>
      <c r="BK41" s="477"/>
      <c r="BL41" s="478"/>
      <c r="BM41" s="479">
        <f t="shared" si="18"/>
        <v>0</v>
      </c>
      <c r="BN41" s="480"/>
      <c r="BO41" s="22"/>
      <c r="BP41" s="3"/>
    </row>
    <row r="42" spans="1:93" ht="18" customHeight="1">
      <c r="A42" s="1"/>
      <c r="B42" s="22"/>
      <c r="C42" s="490"/>
      <c r="D42" s="491"/>
      <c r="E42" s="491"/>
      <c r="F42" s="491"/>
      <c r="G42" s="491"/>
      <c r="H42" s="492"/>
      <c r="I42" s="488"/>
      <c r="J42" s="489"/>
      <c r="K42" s="488"/>
      <c r="L42" s="489"/>
      <c r="M42" s="552"/>
      <c r="N42" s="553"/>
      <c r="O42" s="520">
        <f t="shared" si="16"/>
        <v>0</v>
      </c>
      <c r="P42" s="521"/>
      <c r="Q42" s="450">
        <f t="shared" si="19"/>
        <v>0</v>
      </c>
      <c r="R42" s="522"/>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599">
        <f t="shared" si="21"/>
        <v>0</v>
      </c>
      <c r="AZ42" s="600"/>
      <c r="BA42" s="477"/>
      <c r="BB42" s="478"/>
      <c r="BC42" s="477"/>
      <c r="BD42" s="478"/>
      <c r="BE42" s="477"/>
      <c r="BF42" s="478"/>
      <c r="BG42" s="477"/>
      <c r="BH42" s="478"/>
      <c r="BI42" s="488"/>
      <c r="BJ42" s="489"/>
      <c r="BK42" s="477"/>
      <c r="BL42" s="478"/>
      <c r="BM42" s="479">
        <f t="shared" si="18"/>
        <v>0</v>
      </c>
      <c r="BN42" s="480"/>
      <c r="BO42" s="22"/>
      <c r="BP42" s="3"/>
    </row>
    <row r="43" spans="1:93" ht="18" customHeight="1">
      <c r="A43" s="1"/>
      <c r="B43" s="22"/>
      <c r="C43" s="490"/>
      <c r="D43" s="491"/>
      <c r="E43" s="491"/>
      <c r="F43" s="491"/>
      <c r="G43" s="491"/>
      <c r="H43" s="492"/>
      <c r="I43" s="488"/>
      <c r="J43" s="489"/>
      <c r="K43" s="488"/>
      <c r="L43" s="489"/>
      <c r="M43" s="552"/>
      <c r="N43" s="553"/>
      <c r="O43" s="520">
        <f t="shared" si="16"/>
        <v>0</v>
      </c>
      <c r="P43" s="521"/>
      <c r="Q43" s="450">
        <f t="shared" si="19"/>
        <v>0</v>
      </c>
      <c r="R43" s="522"/>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599">
        <f t="shared" si="21"/>
        <v>0</v>
      </c>
      <c r="AZ43" s="600"/>
      <c r="BA43" s="477"/>
      <c r="BB43" s="478"/>
      <c r="BC43" s="477"/>
      <c r="BD43" s="478"/>
      <c r="BE43" s="477"/>
      <c r="BF43" s="478"/>
      <c r="BG43" s="477"/>
      <c r="BH43" s="478"/>
      <c r="BI43" s="488"/>
      <c r="BJ43" s="489"/>
      <c r="BK43" s="477"/>
      <c r="BL43" s="478"/>
      <c r="BM43" s="479">
        <f t="shared" si="18"/>
        <v>0</v>
      </c>
      <c r="BN43" s="480"/>
      <c r="BO43" s="22"/>
      <c r="BP43" s="3"/>
    </row>
    <row r="44" spans="1:93" ht="18" customHeight="1">
      <c r="A44" s="1"/>
      <c r="B44" s="22"/>
      <c r="C44" s="490"/>
      <c r="D44" s="491"/>
      <c r="E44" s="491"/>
      <c r="F44" s="491"/>
      <c r="G44" s="491"/>
      <c r="H44" s="492"/>
      <c r="I44" s="488"/>
      <c r="J44" s="489"/>
      <c r="K44" s="488"/>
      <c r="L44" s="489"/>
      <c r="M44" s="552"/>
      <c r="N44" s="553"/>
      <c r="O44" s="520">
        <f t="shared" si="16"/>
        <v>0</v>
      </c>
      <c r="P44" s="521"/>
      <c r="Q44" s="450">
        <f t="shared" si="19"/>
        <v>0</v>
      </c>
      <c r="R44" s="522"/>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599">
        <f t="shared" si="21"/>
        <v>0</v>
      </c>
      <c r="AZ44" s="600"/>
      <c r="BA44" s="477"/>
      <c r="BB44" s="478"/>
      <c r="BC44" s="477"/>
      <c r="BD44" s="478"/>
      <c r="BE44" s="477"/>
      <c r="BF44" s="478"/>
      <c r="BG44" s="477"/>
      <c r="BH44" s="478"/>
      <c r="BI44" s="488"/>
      <c r="BJ44" s="489"/>
      <c r="BK44" s="477"/>
      <c r="BL44" s="478"/>
      <c r="BM44" s="479">
        <f t="shared" si="18"/>
        <v>0</v>
      </c>
      <c r="BN44" s="480"/>
      <c r="BO44" s="22"/>
      <c r="BP44" s="3"/>
    </row>
    <row r="45" spans="1:93" ht="18" customHeight="1">
      <c r="A45" s="1"/>
      <c r="B45" s="22"/>
      <c r="C45" s="490"/>
      <c r="D45" s="491"/>
      <c r="E45" s="491"/>
      <c r="F45" s="491"/>
      <c r="G45" s="491"/>
      <c r="H45" s="492"/>
      <c r="I45" s="488"/>
      <c r="J45" s="489"/>
      <c r="K45" s="488"/>
      <c r="L45" s="489"/>
      <c r="M45" s="552"/>
      <c r="N45" s="553"/>
      <c r="O45" s="520">
        <f t="shared" si="16"/>
        <v>0</v>
      </c>
      <c r="P45" s="521"/>
      <c r="Q45" s="450">
        <f t="shared" si="19"/>
        <v>0</v>
      </c>
      <c r="R45" s="522"/>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599">
        <f t="shared" si="21"/>
        <v>0</v>
      </c>
      <c r="AZ45" s="600"/>
      <c r="BA45" s="477"/>
      <c r="BB45" s="478"/>
      <c r="BC45" s="477"/>
      <c r="BD45" s="478"/>
      <c r="BE45" s="477"/>
      <c r="BF45" s="478"/>
      <c r="BG45" s="477"/>
      <c r="BH45" s="478"/>
      <c r="BI45" s="488"/>
      <c r="BJ45" s="489"/>
      <c r="BK45" s="477"/>
      <c r="BL45" s="478"/>
      <c r="BM45" s="479">
        <f t="shared" si="18"/>
        <v>0</v>
      </c>
      <c r="BN45" s="480"/>
      <c r="BO45" s="22"/>
      <c r="BP45" s="3"/>
    </row>
    <row r="46" spans="1:93" ht="18" customHeight="1">
      <c r="A46" s="1"/>
      <c r="B46" s="22"/>
      <c r="C46" s="490"/>
      <c r="D46" s="491"/>
      <c r="E46" s="491"/>
      <c r="F46" s="491"/>
      <c r="G46" s="491"/>
      <c r="H46" s="492"/>
      <c r="I46" s="488"/>
      <c r="J46" s="489"/>
      <c r="K46" s="488"/>
      <c r="L46" s="489"/>
      <c r="M46" s="552"/>
      <c r="N46" s="553"/>
      <c r="O46" s="520">
        <f t="shared" si="16"/>
        <v>0</v>
      </c>
      <c r="P46" s="521"/>
      <c r="Q46" s="450">
        <f t="shared" si="19"/>
        <v>0</v>
      </c>
      <c r="R46" s="522"/>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599">
        <f t="shared" si="21"/>
        <v>0</v>
      </c>
      <c r="AZ46" s="600"/>
      <c r="BA46" s="477"/>
      <c r="BB46" s="478"/>
      <c r="BC46" s="477"/>
      <c r="BD46" s="478"/>
      <c r="BE46" s="477"/>
      <c r="BF46" s="478"/>
      <c r="BG46" s="477"/>
      <c r="BH46" s="478"/>
      <c r="BI46" s="488"/>
      <c r="BJ46" s="489"/>
      <c r="BK46" s="477"/>
      <c r="BL46" s="478"/>
      <c r="BM46" s="479">
        <f t="shared" si="18"/>
        <v>0</v>
      </c>
      <c r="BN46" s="480"/>
      <c r="BO46" s="22"/>
      <c r="BP46" s="3"/>
    </row>
    <row r="47" spans="1:93" ht="18" customHeight="1">
      <c r="A47" s="1"/>
      <c r="B47" s="22"/>
      <c r="C47" s="490"/>
      <c r="D47" s="491"/>
      <c r="E47" s="491"/>
      <c r="F47" s="491"/>
      <c r="G47" s="491"/>
      <c r="H47" s="492"/>
      <c r="I47" s="488"/>
      <c r="J47" s="489"/>
      <c r="K47" s="488"/>
      <c r="L47" s="489"/>
      <c r="M47" s="552"/>
      <c r="N47" s="553"/>
      <c r="O47" s="520">
        <f t="shared" si="16"/>
        <v>0</v>
      </c>
      <c r="P47" s="521"/>
      <c r="Q47" s="450">
        <f t="shared" si="19"/>
        <v>0</v>
      </c>
      <c r="R47" s="522"/>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599">
        <f t="shared" si="21"/>
        <v>0</v>
      </c>
      <c r="AZ47" s="600"/>
      <c r="BA47" s="477"/>
      <c r="BB47" s="478"/>
      <c r="BC47" s="477"/>
      <c r="BD47" s="478"/>
      <c r="BE47" s="477"/>
      <c r="BF47" s="478"/>
      <c r="BG47" s="477"/>
      <c r="BH47" s="478"/>
      <c r="BI47" s="488"/>
      <c r="BJ47" s="489"/>
      <c r="BK47" s="477"/>
      <c r="BL47" s="478"/>
      <c r="BM47" s="479">
        <f t="shared" si="18"/>
        <v>0</v>
      </c>
      <c r="BN47" s="480"/>
      <c r="BO47" s="22"/>
      <c r="BP47" s="3"/>
    </row>
    <row r="48" spans="1:93" ht="18" customHeight="1">
      <c r="A48" s="1"/>
      <c r="B48" s="22"/>
      <c r="C48" s="490"/>
      <c r="D48" s="491"/>
      <c r="E48" s="491"/>
      <c r="F48" s="491"/>
      <c r="G48" s="491"/>
      <c r="H48" s="492"/>
      <c r="I48" s="488"/>
      <c r="J48" s="489"/>
      <c r="K48" s="488"/>
      <c r="L48" s="489"/>
      <c r="M48" s="552"/>
      <c r="N48" s="553"/>
      <c r="O48" s="520">
        <f t="shared" si="16"/>
        <v>0</v>
      </c>
      <c r="P48" s="521"/>
      <c r="Q48" s="450">
        <f t="shared" si="19"/>
        <v>0</v>
      </c>
      <c r="R48" s="522"/>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20"/>
        <v>0</v>
      </c>
      <c r="AX48" s="485"/>
      <c r="AY48" s="599">
        <f t="shared" si="21"/>
        <v>0</v>
      </c>
      <c r="AZ48" s="600"/>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68"/>
      <c r="AL49" s="469"/>
      <c r="AM49" s="469"/>
      <c r="AN49" s="469"/>
      <c r="AO49" s="469"/>
      <c r="AP49" s="470"/>
      <c r="AQ49" s="464"/>
      <c r="AR49" s="465"/>
      <c r="AS49" s="464"/>
      <c r="AT49" s="465"/>
      <c r="AU49" s="464"/>
      <c r="AV49" s="465"/>
      <c r="AW49" s="471">
        <f t="shared" si="20"/>
        <v>0</v>
      </c>
      <c r="AX49" s="472"/>
      <c r="AY49" s="473">
        <f t="shared" si="21"/>
        <v>0</v>
      </c>
      <c r="AZ49" s="474"/>
      <c r="BA49" s="464"/>
      <c r="BB49" s="465"/>
      <c r="BC49" s="464"/>
      <c r="BD49" s="465"/>
      <c r="BE49" s="464"/>
      <c r="BF49" s="465"/>
      <c r="BG49" s="464"/>
      <c r="BH49" s="465"/>
      <c r="BI49" s="475"/>
      <c r="BJ49" s="476"/>
      <c r="BK49" s="464"/>
      <c r="BL49" s="465"/>
      <c r="BM49" s="466">
        <f t="shared" si="18"/>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68"/>
      <c r="AL50" s="469"/>
      <c r="AM50" s="469"/>
      <c r="AN50" s="469"/>
      <c r="AO50" s="469"/>
      <c r="AP50" s="470"/>
      <c r="AQ50" s="464"/>
      <c r="AR50" s="465"/>
      <c r="AS50" s="464"/>
      <c r="AT50" s="465"/>
      <c r="AU50" s="464"/>
      <c r="AV50" s="465"/>
      <c r="AW50" s="471">
        <f t="shared" si="20"/>
        <v>0</v>
      </c>
      <c r="AX50" s="472"/>
      <c r="AY50" s="473">
        <f t="shared" si="21"/>
        <v>0</v>
      </c>
      <c r="AZ50" s="474"/>
      <c r="BA50" s="464"/>
      <c r="BB50" s="465"/>
      <c r="BC50" s="464"/>
      <c r="BD50" s="465"/>
      <c r="BE50" s="464"/>
      <c r="BF50" s="465"/>
      <c r="BG50" s="464"/>
      <c r="BH50" s="465"/>
      <c r="BI50" s="475"/>
      <c r="BJ50" s="476"/>
      <c r="BK50" s="464"/>
      <c r="BL50" s="465"/>
      <c r="BM50" s="466">
        <f t="shared" si="18"/>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68"/>
      <c r="AL51" s="469"/>
      <c r="AM51" s="469"/>
      <c r="AN51" s="469"/>
      <c r="AO51" s="469"/>
      <c r="AP51" s="470"/>
      <c r="AQ51" s="464"/>
      <c r="AR51" s="465"/>
      <c r="AS51" s="464"/>
      <c r="AT51" s="465"/>
      <c r="AU51" s="464"/>
      <c r="AV51" s="465"/>
      <c r="AW51" s="471">
        <f t="shared" si="20"/>
        <v>0</v>
      </c>
      <c r="AX51" s="472"/>
      <c r="AY51" s="473">
        <f t="shared" si="21"/>
        <v>0</v>
      </c>
      <c r="AZ51" s="474"/>
      <c r="BA51" s="464"/>
      <c r="BB51" s="465"/>
      <c r="BC51" s="464"/>
      <c r="BD51" s="465"/>
      <c r="BE51" s="464"/>
      <c r="BF51" s="465"/>
      <c r="BG51" s="464"/>
      <c r="BH51" s="465"/>
      <c r="BI51" s="475"/>
      <c r="BJ51" s="476"/>
      <c r="BK51" s="464"/>
      <c r="BL51" s="465"/>
      <c r="BM51" s="466">
        <f t="shared" si="18"/>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68"/>
      <c r="AL52" s="469"/>
      <c r="AM52" s="469"/>
      <c r="AN52" s="469"/>
      <c r="AO52" s="469"/>
      <c r="AP52" s="470"/>
      <c r="AQ52" s="464"/>
      <c r="AR52" s="465"/>
      <c r="AS52" s="464"/>
      <c r="AT52" s="465"/>
      <c r="AU52" s="464"/>
      <c r="AV52" s="465"/>
      <c r="AW52" s="471">
        <f t="shared" si="20"/>
        <v>0</v>
      </c>
      <c r="AX52" s="472"/>
      <c r="AY52" s="473">
        <f t="shared" si="21"/>
        <v>0</v>
      </c>
      <c r="AZ52" s="474"/>
      <c r="BA52" s="464"/>
      <c r="BB52" s="465"/>
      <c r="BC52" s="464"/>
      <c r="BD52" s="465"/>
      <c r="BE52" s="464"/>
      <c r="BF52" s="465"/>
      <c r="BG52" s="464"/>
      <c r="BH52" s="465"/>
      <c r="BI52" s="475"/>
      <c r="BJ52" s="476"/>
      <c r="BK52" s="464"/>
      <c r="BL52" s="465"/>
      <c r="BM52" s="466">
        <f t="shared" si="18"/>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68"/>
      <c r="AL53" s="469"/>
      <c r="AM53" s="469"/>
      <c r="AN53" s="469"/>
      <c r="AO53" s="469"/>
      <c r="AP53" s="470"/>
      <c r="AQ53" s="464"/>
      <c r="AR53" s="465"/>
      <c r="AS53" s="464"/>
      <c r="AT53" s="465"/>
      <c r="AU53" s="464"/>
      <c r="AV53" s="465"/>
      <c r="AW53" s="471">
        <f t="shared" si="20"/>
        <v>0</v>
      </c>
      <c r="AX53" s="472"/>
      <c r="AY53" s="473">
        <f t="shared" si="21"/>
        <v>0</v>
      </c>
      <c r="AZ53" s="474"/>
      <c r="BA53" s="464"/>
      <c r="BB53" s="465"/>
      <c r="BC53" s="464"/>
      <c r="BD53" s="465"/>
      <c r="BE53" s="464"/>
      <c r="BF53" s="465"/>
      <c r="BG53" s="464"/>
      <c r="BH53" s="465"/>
      <c r="BI53" s="475"/>
      <c r="BJ53" s="476"/>
      <c r="BK53" s="464"/>
      <c r="BL53" s="465"/>
      <c r="BM53" s="466">
        <f t="shared" si="18"/>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68"/>
      <c r="AL54" s="469"/>
      <c r="AM54" s="469"/>
      <c r="AN54" s="469"/>
      <c r="AO54" s="469"/>
      <c r="AP54" s="470"/>
      <c r="AQ54" s="464"/>
      <c r="AR54" s="465"/>
      <c r="AS54" s="464"/>
      <c r="AT54" s="465"/>
      <c r="AU54" s="464"/>
      <c r="AV54" s="465"/>
      <c r="AW54" s="471">
        <f t="shared" si="20"/>
        <v>0</v>
      </c>
      <c r="AX54" s="472"/>
      <c r="AY54" s="473">
        <f t="shared" si="21"/>
        <v>0</v>
      </c>
      <c r="AZ54" s="474"/>
      <c r="BA54" s="464"/>
      <c r="BB54" s="465"/>
      <c r="BC54" s="464"/>
      <c r="BD54" s="465"/>
      <c r="BE54" s="464"/>
      <c r="BF54" s="465"/>
      <c r="BG54" s="464"/>
      <c r="BH54" s="465"/>
      <c r="BI54" s="475"/>
      <c r="BJ54" s="476"/>
      <c r="BK54" s="464"/>
      <c r="BL54" s="465"/>
      <c r="BM54" s="466">
        <f t="shared" si="18"/>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68"/>
      <c r="AL55" s="469"/>
      <c r="AM55" s="469"/>
      <c r="AN55" s="469"/>
      <c r="AO55" s="469"/>
      <c r="AP55" s="470"/>
      <c r="AQ55" s="464"/>
      <c r="AR55" s="465"/>
      <c r="AS55" s="464"/>
      <c r="AT55" s="465"/>
      <c r="AU55" s="464"/>
      <c r="AV55" s="465"/>
      <c r="AW55" s="471">
        <f t="shared" si="20"/>
        <v>0</v>
      </c>
      <c r="AX55" s="472"/>
      <c r="AY55" s="473">
        <f t="shared" si="21"/>
        <v>0</v>
      </c>
      <c r="AZ55" s="474"/>
      <c r="BA55" s="464"/>
      <c r="BB55" s="465"/>
      <c r="BC55" s="464"/>
      <c r="BD55" s="465"/>
      <c r="BE55" s="464"/>
      <c r="BF55" s="465"/>
      <c r="BG55" s="464"/>
      <c r="BH55" s="465"/>
      <c r="BI55" s="475"/>
      <c r="BJ55" s="476"/>
      <c r="BK55" s="464"/>
      <c r="BL55" s="465"/>
      <c r="BM55" s="466">
        <f t="shared" si="18"/>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68"/>
      <c r="AL56" s="469"/>
      <c r="AM56" s="469"/>
      <c r="AN56" s="469"/>
      <c r="AO56" s="469"/>
      <c r="AP56" s="470"/>
      <c r="AQ56" s="464"/>
      <c r="AR56" s="465"/>
      <c r="AS56" s="464"/>
      <c r="AT56" s="465"/>
      <c r="AU56" s="464"/>
      <c r="AV56" s="465"/>
      <c r="AW56" s="471">
        <f t="shared" si="20"/>
        <v>0</v>
      </c>
      <c r="AX56" s="472"/>
      <c r="AY56" s="473">
        <f t="shared" si="21"/>
        <v>0</v>
      </c>
      <c r="AZ56" s="474"/>
      <c r="BA56" s="464"/>
      <c r="BB56" s="465"/>
      <c r="BC56" s="464"/>
      <c r="BD56" s="465"/>
      <c r="BE56" s="464"/>
      <c r="BF56" s="465"/>
      <c r="BG56" s="464"/>
      <c r="BH56" s="465"/>
      <c r="BI56" s="475"/>
      <c r="BJ56" s="476"/>
      <c r="BK56" s="464"/>
      <c r="BL56" s="465"/>
      <c r="BM56" s="466">
        <f t="shared" si="18"/>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68"/>
      <c r="AL57" s="469"/>
      <c r="AM57" s="469"/>
      <c r="AN57" s="469"/>
      <c r="AO57" s="469"/>
      <c r="AP57" s="470"/>
      <c r="AQ57" s="464"/>
      <c r="AR57" s="465"/>
      <c r="AS57" s="464"/>
      <c r="AT57" s="465"/>
      <c r="AU57" s="464"/>
      <c r="AV57" s="465"/>
      <c r="AW57" s="471">
        <f t="shared" si="20"/>
        <v>0</v>
      </c>
      <c r="AX57" s="472"/>
      <c r="AY57" s="473">
        <f t="shared" si="21"/>
        <v>0</v>
      </c>
      <c r="AZ57" s="474"/>
      <c r="BA57" s="464"/>
      <c r="BB57" s="465"/>
      <c r="BC57" s="464"/>
      <c r="BD57" s="465"/>
      <c r="BE57" s="464"/>
      <c r="BF57" s="465"/>
      <c r="BG57" s="464"/>
      <c r="BH57" s="465"/>
      <c r="BI57" s="475"/>
      <c r="BJ57" s="476"/>
      <c r="BK57" s="464"/>
      <c r="BL57" s="465"/>
      <c r="BM57" s="466">
        <f t="shared" si="18"/>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68"/>
      <c r="AL58" s="469"/>
      <c r="AM58" s="469"/>
      <c r="AN58" s="469"/>
      <c r="AO58" s="469"/>
      <c r="AP58" s="470"/>
      <c r="AQ58" s="464"/>
      <c r="AR58" s="465"/>
      <c r="AS58" s="464"/>
      <c r="AT58" s="465"/>
      <c r="AU58" s="464"/>
      <c r="AV58" s="465"/>
      <c r="AW58" s="471">
        <f t="shared" si="20"/>
        <v>0</v>
      </c>
      <c r="AX58" s="472"/>
      <c r="AY58" s="473">
        <f t="shared" si="21"/>
        <v>0</v>
      </c>
      <c r="AZ58" s="474"/>
      <c r="BA58" s="464"/>
      <c r="BB58" s="465"/>
      <c r="BC58" s="464"/>
      <c r="BD58" s="465"/>
      <c r="BE58" s="464"/>
      <c r="BF58" s="465"/>
      <c r="BG58" s="464"/>
      <c r="BH58" s="465"/>
      <c r="BI58" s="475"/>
      <c r="BJ58" s="476"/>
      <c r="BK58" s="464"/>
      <c r="BL58" s="465"/>
      <c r="BM58" s="466">
        <f t="shared" si="18"/>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68"/>
      <c r="AL59" s="469"/>
      <c r="AM59" s="469"/>
      <c r="AN59" s="469"/>
      <c r="AO59" s="469"/>
      <c r="AP59" s="470"/>
      <c r="AQ59" s="464"/>
      <c r="AR59" s="465"/>
      <c r="AS59" s="464"/>
      <c r="AT59" s="465"/>
      <c r="AU59" s="464"/>
      <c r="AV59" s="465"/>
      <c r="AW59" s="471">
        <f t="shared" si="20"/>
        <v>0</v>
      </c>
      <c r="AX59" s="472"/>
      <c r="AY59" s="473">
        <f t="shared" si="21"/>
        <v>0</v>
      </c>
      <c r="AZ59" s="474"/>
      <c r="BA59" s="464"/>
      <c r="BB59" s="465"/>
      <c r="BC59" s="464"/>
      <c r="BD59" s="465"/>
      <c r="BE59" s="464"/>
      <c r="BF59" s="465"/>
      <c r="BG59" s="464"/>
      <c r="BH59" s="465"/>
      <c r="BI59" s="475"/>
      <c r="BJ59" s="476"/>
      <c r="BK59" s="464"/>
      <c r="BL59" s="465"/>
      <c r="BM59" s="466">
        <f t="shared" si="18"/>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68"/>
      <c r="AL60" s="469"/>
      <c r="AM60" s="469"/>
      <c r="AN60" s="469"/>
      <c r="AO60" s="469"/>
      <c r="AP60" s="470"/>
      <c r="AQ60" s="464"/>
      <c r="AR60" s="465"/>
      <c r="AS60" s="464"/>
      <c r="AT60" s="465"/>
      <c r="AU60" s="464"/>
      <c r="AV60" s="465"/>
      <c r="AW60" s="471">
        <f t="shared" si="20"/>
        <v>0</v>
      </c>
      <c r="AX60" s="472"/>
      <c r="AY60" s="473">
        <f t="shared" si="21"/>
        <v>0</v>
      </c>
      <c r="AZ60" s="474"/>
      <c r="BA60" s="464"/>
      <c r="BB60" s="465"/>
      <c r="BC60" s="464"/>
      <c r="BD60" s="465"/>
      <c r="BE60" s="464"/>
      <c r="BF60" s="465"/>
      <c r="BG60" s="464"/>
      <c r="BH60" s="465"/>
      <c r="BI60" s="475"/>
      <c r="BJ60" s="476"/>
      <c r="BK60" s="464"/>
      <c r="BL60" s="465"/>
      <c r="BM60" s="466">
        <f t="shared" si="18"/>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68"/>
      <c r="AL61" s="469"/>
      <c r="AM61" s="469"/>
      <c r="AN61" s="469"/>
      <c r="AO61" s="469"/>
      <c r="AP61" s="470"/>
      <c r="AQ61" s="464"/>
      <c r="AR61" s="465"/>
      <c r="AS61" s="464"/>
      <c r="AT61" s="465"/>
      <c r="AU61" s="464"/>
      <c r="AV61" s="465"/>
      <c r="AW61" s="471">
        <f t="shared" si="20"/>
        <v>0</v>
      </c>
      <c r="AX61" s="472"/>
      <c r="AY61" s="473">
        <f t="shared" si="21"/>
        <v>0</v>
      </c>
      <c r="AZ61" s="474"/>
      <c r="BA61" s="464"/>
      <c r="BB61" s="465"/>
      <c r="BC61" s="464"/>
      <c r="BD61" s="465"/>
      <c r="BE61" s="464"/>
      <c r="BF61" s="465"/>
      <c r="BG61" s="464"/>
      <c r="BH61" s="465"/>
      <c r="BI61" s="475"/>
      <c r="BJ61" s="476"/>
      <c r="BK61" s="464"/>
      <c r="BL61" s="465"/>
      <c r="BM61" s="466">
        <f t="shared" si="18"/>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68"/>
      <c r="AL62" s="469"/>
      <c r="AM62" s="469"/>
      <c r="AN62" s="469"/>
      <c r="AO62" s="469"/>
      <c r="AP62" s="470"/>
      <c r="AQ62" s="464"/>
      <c r="AR62" s="465"/>
      <c r="AS62" s="464"/>
      <c r="AT62" s="465"/>
      <c r="AU62" s="464"/>
      <c r="AV62" s="465"/>
      <c r="AW62" s="471">
        <f t="shared" si="20"/>
        <v>0</v>
      </c>
      <c r="AX62" s="472"/>
      <c r="AY62" s="473">
        <f t="shared" si="21"/>
        <v>0</v>
      </c>
      <c r="AZ62" s="474"/>
      <c r="BA62" s="464"/>
      <c r="BB62" s="465"/>
      <c r="BC62" s="464"/>
      <c r="BD62" s="465"/>
      <c r="BE62" s="464"/>
      <c r="BF62" s="465"/>
      <c r="BG62" s="464"/>
      <c r="BH62" s="465"/>
      <c r="BI62" s="475"/>
      <c r="BJ62" s="476"/>
      <c r="BK62" s="464"/>
      <c r="BL62" s="465"/>
      <c r="BM62" s="466">
        <f t="shared" si="18"/>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68"/>
      <c r="AL63" s="469"/>
      <c r="AM63" s="469"/>
      <c r="AN63" s="469"/>
      <c r="AO63" s="469"/>
      <c r="AP63" s="470"/>
      <c r="AQ63" s="464"/>
      <c r="AR63" s="465"/>
      <c r="AS63" s="464"/>
      <c r="AT63" s="465"/>
      <c r="AU63" s="464"/>
      <c r="AV63" s="465"/>
      <c r="AW63" s="471">
        <f t="shared" si="20"/>
        <v>0</v>
      </c>
      <c r="AX63" s="472"/>
      <c r="AY63" s="473">
        <f t="shared" si="21"/>
        <v>0</v>
      </c>
      <c r="AZ63" s="474"/>
      <c r="BA63" s="464"/>
      <c r="BB63" s="465"/>
      <c r="BC63" s="464"/>
      <c r="BD63" s="465"/>
      <c r="BE63" s="464"/>
      <c r="BF63" s="465"/>
      <c r="BG63" s="464"/>
      <c r="BH63" s="465"/>
      <c r="BI63" s="475"/>
      <c r="BJ63" s="476"/>
      <c r="BK63" s="464"/>
      <c r="BL63" s="465"/>
      <c r="BM63" s="466">
        <f t="shared" si="18"/>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Iev3R4zoydcY40qOSGyGN/XDWPFtIkg4EzOMkYbGpnwMoy0nIgpqciGfFupCEcZkDTVKopSg4HtaAKHmqXGvTg==" saltValue="vE/gUcrOrvow1HvLgZmPnQ==" spinCount="100000" sheet="1" objects="1" scenarios="1"/>
  <mergeCells count="1307">
    <mergeCell ref="AA62:AB62"/>
    <mergeCell ref="AA63:AB63"/>
    <mergeCell ref="AQ61:AR61"/>
    <mergeCell ref="AS61:AT61"/>
    <mergeCell ref="AU61:AV61"/>
    <mergeCell ref="AW61:AX61"/>
    <mergeCell ref="AY61:AZ61"/>
    <mergeCell ref="BA61:BB61"/>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I54:BJ54"/>
    <mergeCell ref="BI55:BJ55"/>
    <mergeCell ref="BI56:BJ56"/>
    <mergeCell ref="BI57:BJ57"/>
    <mergeCell ref="BI58:BJ58"/>
    <mergeCell ref="BI59:BJ59"/>
    <mergeCell ref="BI60:BJ60"/>
    <mergeCell ref="BK60:BL60"/>
    <mergeCell ref="AS58:AT58"/>
    <mergeCell ref="AU58:AV58"/>
    <mergeCell ref="AW58:AX58"/>
    <mergeCell ref="AY58:AZ58"/>
    <mergeCell ref="BA58:BB58"/>
    <mergeCell ref="AC59:AD59"/>
    <mergeCell ref="AW56:AX56"/>
    <mergeCell ref="AQ55:AR55"/>
    <mergeCell ref="AS55:AT55"/>
    <mergeCell ref="AU55:AV55"/>
    <mergeCell ref="AW55:AX55"/>
    <mergeCell ref="AY55:AZ55"/>
    <mergeCell ref="BA55:BB55"/>
    <mergeCell ref="BG52:BH52"/>
    <mergeCell ref="BK52:BL52"/>
    <mergeCell ref="BG46:BH46"/>
    <mergeCell ref="BK46:BL46"/>
    <mergeCell ref="BG40:BH40"/>
    <mergeCell ref="U58:V58"/>
    <mergeCell ref="W58:X58"/>
    <mergeCell ref="Y58:Z58"/>
    <mergeCell ref="AC58:AD58"/>
    <mergeCell ref="AE58:AF58"/>
    <mergeCell ref="AK58:AP58"/>
    <mergeCell ref="BC58:BD58"/>
    <mergeCell ref="AA55:AB55"/>
    <mergeCell ref="AA56:AB56"/>
    <mergeCell ref="AA57:AB57"/>
    <mergeCell ref="AA58:AB58"/>
    <mergeCell ref="AA59:AB59"/>
    <mergeCell ref="AA60:AB60"/>
    <mergeCell ref="BM63:BN63"/>
    <mergeCell ref="AU63:AV63"/>
    <mergeCell ref="AW63:AX63"/>
    <mergeCell ref="AY63:AZ63"/>
    <mergeCell ref="BA63:BB63"/>
    <mergeCell ref="BC63:BD63"/>
    <mergeCell ref="BE63:BF63"/>
    <mergeCell ref="Y63:Z63"/>
    <mergeCell ref="AC63:AD63"/>
    <mergeCell ref="AE63:AF63"/>
    <mergeCell ref="AK63:AP63"/>
    <mergeCell ref="AQ63:AR63"/>
    <mergeCell ref="AS63:AT63"/>
    <mergeCell ref="BM62:BN62"/>
    <mergeCell ref="BC61:BD61"/>
    <mergeCell ref="BE61:BF61"/>
    <mergeCell ref="BG61:BH61"/>
    <mergeCell ref="BK61:BL61"/>
    <mergeCell ref="BM61:BN61"/>
    <mergeCell ref="Y61:Z61"/>
    <mergeCell ref="AC61:AD61"/>
    <mergeCell ref="AE61:AF61"/>
    <mergeCell ref="AK61:AP61"/>
    <mergeCell ref="BG63:BH63"/>
    <mergeCell ref="BK63:BL63"/>
    <mergeCell ref="AA61:AB61"/>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C62:H62"/>
    <mergeCell ref="I62:J62"/>
    <mergeCell ref="K62:L62"/>
    <mergeCell ref="M62:N62"/>
    <mergeCell ref="O62:P62"/>
    <mergeCell ref="BM60:BN60"/>
    <mergeCell ref="C61:H61"/>
    <mergeCell ref="I61:J61"/>
    <mergeCell ref="K61:L61"/>
    <mergeCell ref="M61:N61"/>
    <mergeCell ref="O61:P61"/>
    <mergeCell ref="Q61:R61"/>
    <mergeCell ref="S61:T61"/>
    <mergeCell ref="AU60:AV60"/>
    <mergeCell ref="AW60:AX60"/>
    <mergeCell ref="AY60:AZ60"/>
    <mergeCell ref="BA60:BB60"/>
    <mergeCell ref="BC60:BD60"/>
    <mergeCell ref="BE60:BF60"/>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U61:V61"/>
    <mergeCell ref="W61:X61"/>
    <mergeCell ref="BG60:BH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AS59:AT59"/>
    <mergeCell ref="AU59:AV59"/>
    <mergeCell ref="AW59:AX59"/>
    <mergeCell ref="Q59:R59"/>
    <mergeCell ref="S59:T59"/>
    <mergeCell ref="U59:V59"/>
    <mergeCell ref="W59:X59"/>
    <mergeCell ref="Y59:Z59"/>
    <mergeCell ref="C59:H59"/>
    <mergeCell ref="I59:J59"/>
    <mergeCell ref="K59:L59"/>
    <mergeCell ref="M59:N59"/>
    <mergeCell ref="O59:P59"/>
    <mergeCell ref="AQ58:AR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AS57:AT57"/>
    <mergeCell ref="BG58:BH58"/>
    <mergeCell ref="BK58:BL58"/>
    <mergeCell ref="BM58:BN58"/>
    <mergeCell ref="AQ56:AR56"/>
    <mergeCell ref="AS56:AT56"/>
    <mergeCell ref="AU56:AV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AA53:AB53"/>
    <mergeCell ref="AA54:AB54"/>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AA52:AB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I9:P9"/>
    <mergeCell ref="W9:AF9"/>
    <mergeCell ref="AQ9:AX9"/>
    <mergeCell ref="BE9:BN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36</xdr:col>
                    <xdr:colOff>7620</xdr:colOff>
                    <xdr:row>6</xdr:row>
                    <xdr:rowOff>0</xdr:rowOff>
                  </from>
                  <to>
                    <xdr:col>37</xdr:col>
                    <xdr:colOff>7620</xdr:colOff>
                    <xdr:row>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39997558519241921"/>
    <pageSetUpPr fitToPage="1"/>
  </sheetPr>
  <dimension ref="A1:EV82"/>
  <sheetViews>
    <sheetView showGridLines="0" topLeftCell="A4" zoomScaleNormal="100" zoomScaleSheetLayoutView="70" workbookViewId="0">
      <selection activeCell="AD12" sqref="AD12"/>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IF(基本情報!D49="","－",基本情報!D49)</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基本情報!J49</f>
        <v>診断　五郎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70" t="s">
        <v>93</v>
      </c>
      <c r="AL15" s="571"/>
      <c r="AM15" s="571"/>
      <c r="AN15" s="571"/>
      <c r="AO15" s="571"/>
      <c r="AP15" s="572"/>
      <c r="AQ15" s="579" t="s">
        <v>55</v>
      </c>
      <c r="AR15" s="580"/>
      <c r="AS15" s="579" t="s">
        <v>55</v>
      </c>
      <c r="AT15" s="580"/>
      <c r="AU15" s="579" t="s">
        <v>55</v>
      </c>
      <c r="AV15" s="580"/>
      <c r="AW15" s="484">
        <f t="shared" ref="AW15" si="8">SUM(AW17:AX63)</f>
        <v>1.4999999999999996</v>
      </c>
      <c r="AX15" s="485"/>
      <c r="AY15" s="484">
        <f t="shared" ref="AY15" si="9">SUM(AY17:AZ63)</f>
        <v>36</v>
      </c>
      <c r="AZ15" s="485"/>
      <c r="BA15" s="484">
        <f>SUM(BA17:BB63)</f>
        <v>0.16666666666666666</v>
      </c>
      <c r="BB15" s="485"/>
      <c r="BC15" s="484">
        <f t="shared" ref="BC15" si="10">SUM(BC17:BD63)</f>
        <v>6.25E-2</v>
      </c>
      <c r="BD15" s="485"/>
      <c r="BE15" s="484">
        <f t="shared" ref="BE15" si="11">SUM(BE17:BF63)</f>
        <v>0</v>
      </c>
      <c r="BF15" s="485"/>
      <c r="BG15" s="484">
        <f t="shared" ref="BG15" si="12">SUM(BG17:BH63)</f>
        <v>1.1979166666666667</v>
      </c>
      <c r="BH15" s="485"/>
      <c r="BI15" s="577">
        <f t="shared" ref="BI15" si="13">SUM(BI17:BJ63)</f>
        <v>0</v>
      </c>
      <c r="BJ15" s="578"/>
      <c r="BK15" s="484">
        <f t="shared" ref="BK15" si="14">SUM(BK17:BL63)</f>
        <v>8.3333333333333329E-2</v>
      </c>
      <c r="BL15" s="485"/>
      <c r="BM15" s="484">
        <f t="shared" ref="BM15" si="15">SUM(BA15:BL15)</f>
        <v>1.5104166666666667</v>
      </c>
      <c r="BN15" s="485"/>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6">VALUE(TEXT(K17-I17-M17,"h:mm"))</f>
        <v>0</v>
      </c>
      <c r="P17" s="521"/>
      <c r="Q17" s="450">
        <f>O17*24</f>
        <v>0</v>
      </c>
      <c r="R17" s="522"/>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599">
        <f>AW17*24</f>
        <v>6</v>
      </c>
      <c r="AZ17" s="600"/>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6"/>
        <v>0</v>
      </c>
      <c r="P18" s="521"/>
      <c r="Q18" s="450">
        <f>O18*24</f>
        <v>0</v>
      </c>
      <c r="R18" s="522"/>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599">
        <f>AW18*24</f>
        <v>4.9999999999999991</v>
      </c>
      <c r="AZ18" s="600"/>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6"/>
        <v>0</v>
      </c>
      <c r="P19" s="521"/>
      <c r="Q19" s="450">
        <f t="shared" ref="Q19:Q63" si="19">O19*24</f>
        <v>0</v>
      </c>
      <c r="R19" s="522"/>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599">
        <f t="shared" ref="AY19:AY63" si="21">AW19*24</f>
        <v>3.9999999999999991</v>
      </c>
      <c r="AZ19" s="600"/>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6"/>
        <v>0</v>
      </c>
      <c r="P20" s="521"/>
      <c r="Q20" s="450">
        <f t="shared" si="19"/>
        <v>0</v>
      </c>
      <c r="R20" s="522"/>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599">
        <f t="shared" si="21"/>
        <v>5.7499999999999991</v>
      </c>
      <c r="AZ20" s="600"/>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6"/>
        <v>0</v>
      </c>
      <c r="P21" s="521"/>
      <c r="Q21" s="450">
        <f t="shared" si="19"/>
        <v>0</v>
      </c>
      <c r="R21" s="522"/>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599">
        <f t="shared" si="21"/>
        <v>4.4999999999999991</v>
      </c>
      <c r="AZ21" s="600"/>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6"/>
        <v>0</v>
      </c>
      <c r="P22" s="521"/>
      <c r="Q22" s="450">
        <f t="shared" si="19"/>
        <v>0</v>
      </c>
      <c r="R22" s="522"/>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599">
        <f t="shared" si="21"/>
        <v>3.9999999999999991</v>
      </c>
      <c r="AZ22" s="600"/>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6"/>
        <v>0</v>
      </c>
      <c r="P23" s="521"/>
      <c r="Q23" s="450">
        <f t="shared" si="19"/>
        <v>0</v>
      </c>
      <c r="R23" s="522"/>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599">
        <f t="shared" si="21"/>
        <v>1.7500000000000004</v>
      </c>
      <c r="AZ23" s="600"/>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6"/>
        <v>0</v>
      </c>
      <c r="P24" s="521"/>
      <c r="Q24" s="450">
        <f t="shared" si="19"/>
        <v>0</v>
      </c>
      <c r="R24" s="522"/>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599">
        <f t="shared" si="21"/>
        <v>1.9999999999999996</v>
      </c>
      <c r="AZ24" s="600"/>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6"/>
        <v>0</v>
      </c>
      <c r="P25" s="521"/>
      <c r="Q25" s="450">
        <f t="shared" si="19"/>
        <v>0</v>
      </c>
      <c r="R25" s="522"/>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599">
        <f t="shared" si="21"/>
        <v>2.9999999999999987</v>
      </c>
      <c r="AZ25" s="600"/>
      <c r="BA25" s="477"/>
      <c r="BB25" s="478"/>
      <c r="BC25" s="477"/>
      <c r="BD25" s="478"/>
      <c r="BE25" s="477"/>
      <c r="BF25" s="478"/>
      <c r="BG25" s="477">
        <v>0.125</v>
      </c>
      <c r="BH25" s="478"/>
      <c r="BI25" s="488"/>
      <c r="BJ25" s="489"/>
      <c r="BK25" s="477"/>
      <c r="BL25" s="478"/>
      <c r="BM25" s="479">
        <f t="shared" si="18"/>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6"/>
        <v>0</v>
      </c>
      <c r="P26" s="521"/>
      <c r="Q26" s="450">
        <f t="shared" si="19"/>
        <v>0</v>
      </c>
      <c r="R26" s="522"/>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599">
        <f t="shared" si="21"/>
        <v>0</v>
      </c>
      <c r="AZ26" s="600"/>
      <c r="BA26" s="477"/>
      <c r="BB26" s="478"/>
      <c r="BC26" s="477"/>
      <c r="BD26" s="478"/>
      <c r="BE26" s="477"/>
      <c r="BF26" s="478"/>
      <c r="BG26" s="477"/>
      <c r="BH26" s="478"/>
      <c r="BI26" s="488"/>
      <c r="BJ26" s="489"/>
      <c r="BK26" s="477"/>
      <c r="BL26" s="478"/>
      <c r="BM26" s="479">
        <f t="shared" si="18"/>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6"/>
        <v>0</v>
      </c>
      <c r="P27" s="521"/>
      <c r="Q27" s="450">
        <f t="shared" si="19"/>
        <v>0</v>
      </c>
      <c r="R27" s="522"/>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599">
        <f t="shared" si="21"/>
        <v>0</v>
      </c>
      <c r="AZ27" s="600"/>
      <c r="BA27" s="477"/>
      <c r="BB27" s="478"/>
      <c r="BC27" s="477"/>
      <c r="BD27" s="478"/>
      <c r="BE27" s="477"/>
      <c r="BF27" s="478"/>
      <c r="BG27" s="477"/>
      <c r="BH27" s="478"/>
      <c r="BI27" s="488"/>
      <c r="BJ27" s="489"/>
      <c r="BK27" s="477"/>
      <c r="BL27" s="478"/>
      <c r="BM27" s="479">
        <f t="shared" si="18"/>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6"/>
        <v>0</v>
      </c>
      <c r="P28" s="521"/>
      <c r="Q28" s="450">
        <f t="shared" si="19"/>
        <v>0</v>
      </c>
      <c r="R28" s="522"/>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599">
        <f t="shared" si="21"/>
        <v>0</v>
      </c>
      <c r="AZ28" s="600"/>
      <c r="BA28" s="477"/>
      <c r="BB28" s="478"/>
      <c r="BC28" s="477"/>
      <c r="BD28" s="478"/>
      <c r="BE28" s="477"/>
      <c r="BF28" s="478"/>
      <c r="BG28" s="477"/>
      <c r="BH28" s="478"/>
      <c r="BI28" s="488"/>
      <c r="BJ28" s="489"/>
      <c r="BK28" s="477"/>
      <c r="BL28" s="478"/>
      <c r="BM28" s="479">
        <f t="shared" si="18"/>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6"/>
        <v>0</v>
      </c>
      <c r="P29" s="521"/>
      <c r="Q29" s="450">
        <f t="shared" si="19"/>
        <v>0</v>
      </c>
      <c r="R29" s="522"/>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599">
        <f t="shared" si="21"/>
        <v>0</v>
      </c>
      <c r="AZ29" s="600"/>
      <c r="BA29" s="477"/>
      <c r="BB29" s="478"/>
      <c r="BC29" s="477"/>
      <c r="BD29" s="478"/>
      <c r="BE29" s="477"/>
      <c r="BF29" s="478"/>
      <c r="BG29" s="477"/>
      <c r="BH29" s="478"/>
      <c r="BI29" s="488"/>
      <c r="BJ29" s="489"/>
      <c r="BK29" s="477"/>
      <c r="BL29" s="478"/>
      <c r="BM29" s="479">
        <f t="shared" si="18"/>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6"/>
        <v>0</v>
      </c>
      <c r="P30" s="521"/>
      <c r="Q30" s="450">
        <f t="shared" si="19"/>
        <v>0</v>
      </c>
      <c r="R30" s="522"/>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599">
        <f t="shared" si="21"/>
        <v>0</v>
      </c>
      <c r="AZ30" s="600"/>
      <c r="BA30" s="477"/>
      <c r="BB30" s="478"/>
      <c r="BC30" s="477"/>
      <c r="BD30" s="478"/>
      <c r="BE30" s="477"/>
      <c r="BF30" s="478"/>
      <c r="BG30" s="477"/>
      <c r="BH30" s="478"/>
      <c r="BI30" s="488"/>
      <c r="BJ30" s="489"/>
      <c r="BK30" s="477"/>
      <c r="BL30" s="478"/>
      <c r="BM30" s="479">
        <f t="shared" si="18"/>
        <v>0</v>
      </c>
      <c r="BN30" s="480"/>
      <c r="BO30" s="22"/>
      <c r="BP30" s="3"/>
    </row>
    <row r="31" spans="1:113" ht="18" customHeight="1">
      <c r="A31" s="1"/>
      <c r="B31" s="22"/>
      <c r="C31" s="490"/>
      <c r="D31" s="491"/>
      <c r="E31" s="491"/>
      <c r="F31" s="491"/>
      <c r="G31" s="491"/>
      <c r="H31" s="492"/>
      <c r="I31" s="488"/>
      <c r="J31" s="489"/>
      <c r="K31" s="488"/>
      <c r="L31" s="489"/>
      <c r="M31" s="552"/>
      <c r="N31" s="553"/>
      <c r="O31" s="520">
        <f t="shared" si="16"/>
        <v>0</v>
      </c>
      <c r="P31" s="521"/>
      <c r="Q31" s="450">
        <f t="shared" si="19"/>
        <v>0</v>
      </c>
      <c r="R31" s="522"/>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599">
        <f t="shared" si="21"/>
        <v>0</v>
      </c>
      <c r="AZ31" s="600"/>
      <c r="BA31" s="477"/>
      <c r="BB31" s="478"/>
      <c r="BC31" s="477"/>
      <c r="BD31" s="478"/>
      <c r="BE31" s="477"/>
      <c r="BF31" s="478"/>
      <c r="BG31" s="477"/>
      <c r="BH31" s="478"/>
      <c r="BI31" s="488"/>
      <c r="BJ31" s="489"/>
      <c r="BK31" s="477"/>
      <c r="BL31" s="478"/>
      <c r="BM31" s="479">
        <f t="shared" si="18"/>
        <v>0</v>
      </c>
      <c r="BN31" s="480"/>
      <c r="BO31" s="22"/>
      <c r="BP31" s="3"/>
    </row>
    <row r="32" spans="1:113" ht="18" customHeight="1">
      <c r="A32" s="1"/>
      <c r="B32" s="22"/>
      <c r="C32" s="490"/>
      <c r="D32" s="491"/>
      <c r="E32" s="491"/>
      <c r="F32" s="491"/>
      <c r="G32" s="491"/>
      <c r="H32" s="492"/>
      <c r="I32" s="488"/>
      <c r="J32" s="489"/>
      <c r="K32" s="488"/>
      <c r="L32" s="489"/>
      <c r="M32" s="552"/>
      <c r="N32" s="553"/>
      <c r="O32" s="520">
        <f t="shared" si="16"/>
        <v>0</v>
      </c>
      <c r="P32" s="521"/>
      <c r="Q32" s="450">
        <f t="shared" si="19"/>
        <v>0</v>
      </c>
      <c r="R32" s="522"/>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599">
        <f t="shared" si="21"/>
        <v>0</v>
      </c>
      <c r="AZ32" s="600"/>
      <c r="BA32" s="477"/>
      <c r="BB32" s="478"/>
      <c r="BC32" s="477"/>
      <c r="BD32" s="478"/>
      <c r="BE32" s="477"/>
      <c r="BF32" s="478"/>
      <c r="BG32" s="477"/>
      <c r="BH32" s="478"/>
      <c r="BI32" s="488"/>
      <c r="BJ32" s="489"/>
      <c r="BK32" s="477"/>
      <c r="BL32" s="478"/>
      <c r="BM32" s="479">
        <f t="shared" si="18"/>
        <v>0</v>
      </c>
      <c r="BN32" s="480"/>
      <c r="BO32" s="22"/>
      <c r="BP32" s="3"/>
    </row>
    <row r="33" spans="1:93" ht="18" customHeight="1">
      <c r="A33" s="1"/>
      <c r="B33" s="22"/>
      <c r="C33" s="490"/>
      <c r="D33" s="491"/>
      <c r="E33" s="491"/>
      <c r="F33" s="491"/>
      <c r="G33" s="491"/>
      <c r="H33" s="492"/>
      <c r="I33" s="488"/>
      <c r="J33" s="489"/>
      <c r="K33" s="488"/>
      <c r="L33" s="489"/>
      <c r="M33" s="552"/>
      <c r="N33" s="553"/>
      <c r="O33" s="520">
        <f t="shared" si="16"/>
        <v>0</v>
      </c>
      <c r="P33" s="521"/>
      <c r="Q33" s="450">
        <f t="shared" si="19"/>
        <v>0</v>
      </c>
      <c r="R33" s="522"/>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599">
        <f t="shared" si="21"/>
        <v>0</v>
      </c>
      <c r="AZ33" s="600"/>
      <c r="BA33" s="477"/>
      <c r="BB33" s="478"/>
      <c r="BC33" s="477"/>
      <c r="BD33" s="478"/>
      <c r="BE33" s="477"/>
      <c r="BF33" s="478"/>
      <c r="BG33" s="477"/>
      <c r="BH33" s="478"/>
      <c r="BI33" s="488"/>
      <c r="BJ33" s="489"/>
      <c r="BK33" s="477"/>
      <c r="BL33" s="478"/>
      <c r="BM33" s="479">
        <f t="shared" si="18"/>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6"/>
        <v>0</v>
      </c>
      <c r="P34" s="521"/>
      <c r="Q34" s="450">
        <f t="shared" si="19"/>
        <v>0</v>
      </c>
      <c r="R34" s="522"/>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599">
        <f t="shared" si="21"/>
        <v>0</v>
      </c>
      <c r="AZ34" s="600"/>
      <c r="BA34" s="477"/>
      <c r="BB34" s="478"/>
      <c r="BC34" s="477"/>
      <c r="BD34" s="478"/>
      <c r="BE34" s="477"/>
      <c r="BF34" s="478"/>
      <c r="BG34" s="477"/>
      <c r="BH34" s="478"/>
      <c r="BI34" s="488"/>
      <c r="BJ34" s="489"/>
      <c r="BK34" s="477"/>
      <c r="BL34" s="478"/>
      <c r="BM34" s="479">
        <f t="shared" si="18"/>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6"/>
        <v>0</v>
      </c>
      <c r="P35" s="521"/>
      <c r="Q35" s="450">
        <f t="shared" si="19"/>
        <v>0</v>
      </c>
      <c r="R35" s="522"/>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599">
        <f t="shared" si="21"/>
        <v>0</v>
      </c>
      <c r="AZ35" s="600"/>
      <c r="BA35" s="477"/>
      <c r="BB35" s="478"/>
      <c r="BC35" s="477"/>
      <c r="BD35" s="478"/>
      <c r="BE35" s="477"/>
      <c r="BF35" s="478"/>
      <c r="BG35" s="477"/>
      <c r="BH35" s="478"/>
      <c r="BI35" s="488"/>
      <c r="BJ35" s="489"/>
      <c r="BK35" s="477"/>
      <c r="BL35" s="478"/>
      <c r="BM35" s="479">
        <f t="shared" si="18"/>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6"/>
        <v>0</v>
      </c>
      <c r="P36" s="521"/>
      <c r="Q36" s="450">
        <f t="shared" si="19"/>
        <v>0</v>
      </c>
      <c r="R36" s="522"/>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599">
        <f t="shared" si="21"/>
        <v>0</v>
      </c>
      <c r="AZ36" s="600"/>
      <c r="BA36" s="477"/>
      <c r="BB36" s="478"/>
      <c r="BC36" s="477"/>
      <c r="BD36" s="478"/>
      <c r="BE36" s="477"/>
      <c r="BF36" s="478"/>
      <c r="BG36" s="477"/>
      <c r="BH36" s="478"/>
      <c r="BI36" s="488"/>
      <c r="BJ36" s="489"/>
      <c r="BK36" s="477"/>
      <c r="BL36" s="478"/>
      <c r="BM36" s="479">
        <f t="shared" si="18"/>
        <v>0</v>
      </c>
      <c r="BN36" s="480"/>
      <c r="BO36" s="22"/>
      <c r="BP36" s="3"/>
    </row>
    <row r="37" spans="1:93" ht="18" customHeight="1">
      <c r="A37" s="1"/>
      <c r="B37" s="22"/>
      <c r="C37" s="490"/>
      <c r="D37" s="491"/>
      <c r="E37" s="491"/>
      <c r="F37" s="491"/>
      <c r="G37" s="491"/>
      <c r="H37" s="492"/>
      <c r="I37" s="488"/>
      <c r="J37" s="489"/>
      <c r="K37" s="488"/>
      <c r="L37" s="489"/>
      <c r="M37" s="552"/>
      <c r="N37" s="553"/>
      <c r="O37" s="520">
        <f t="shared" si="16"/>
        <v>0</v>
      </c>
      <c r="P37" s="521"/>
      <c r="Q37" s="450">
        <f t="shared" si="19"/>
        <v>0</v>
      </c>
      <c r="R37" s="522"/>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599">
        <f t="shared" si="21"/>
        <v>0</v>
      </c>
      <c r="AZ37" s="600"/>
      <c r="BA37" s="477"/>
      <c r="BB37" s="478"/>
      <c r="BC37" s="477"/>
      <c r="BD37" s="478"/>
      <c r="BE37" s="477"/>
      <c r="BF37" s="478"/>
      <c r="BG37" s="477"/>
      <c r="BH37" s="478"/>
      <c r="BI37" s="488"/>
      <c r="BJ37" s="489"/>
      <c r="BK37" s="477"/>
      <c r="BL37" s="478"/>
      <c r="BM37" s="479">
        <f t="shared" si="18"/>
        <v>0</v>
      </c>
      <c r="BN37" s="480"/>
      <c r="BO37" s="22"/>
      <c r="BP37" s="3"/>
    </row>
    <row r="38" spans="1:93" ht="18" customHeight="1">
      <c r="A38" s="1"/>
      <c r="B38" s="22"/>
      <c r="C38" s="490"/>
      <c r="D38" s="491"/>
      <c r="E38" s="491"/>
      <c r="F38" s="491"/>
      <c r="G38" s="491"/>
      <c r="H38" s="492"/>
      <c r="I38" s="488"/>
      <c r="J38" s="489"/>
      <c r="K38" s="488"/>
      <c r="L38" s="489"/>
      <c r="M38" s="552"/>
      <c r="N38" s="553"/>
      <c r="O38" s="520">
        <f t="shared" si="16"/>
        <v>0</v>
      </c>
      <c r="P38" s="521"/>
      <c r="Q38" s="450">
        <f t="shared" si="19"/>
        <v>0</v>
      </c>
      <c r="R38" s="522"/>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599">
        <f t="shared" si="21"/>
        <v>0</v>
      </c>
      <c r="AZ38" s="600"/>
      <c r="BA38" s="477"/>
      <c r="BB38" s="478"/>
      <c r="BC38" s="477"/>
      <c r="BD38" s="478"/>
      <c r="BE38" s="477"/>
      <c r="BF38" s="478"/>
      <c r="BG38" s="477"/>
      <c r="BH38" s="478"/>
      <c r="BI38" s="488"/>
      <c r="BJ38" s="489"/>
      <c r="BK38" s="477"/>
      <c r="BL38" s="478"/>
      <c r="BM38" s="479">
        <f t="shared" si="18"/>
        <v>0</v>
      </c>
      <c r="BN38" s="480"/>
      <c r="BO38" s="22"/>
      <c r="BP38" s="3"/>
    </row>
    <row r="39" spans="1:93" ht="18" customHeight="1">
      <c r="A39" s="1"/>
      <c r="B39" s="22"/>
      <c r="C39" s="490"/>
      <c r="D39" s="491"/>
      <c r="E39" s="491"/>
      <c r="F39" s="491"/>
      <c r="G39" s="491"/>
      <c r="H39" s="492"/>
      <c r="I39" s="488"/>
      <c r="J39" s="489"/>
      <c r="K39" s="488"/>
      <c r="L39" s="489"/>
      <c r="M39" s="552"/>
      <c r="N39" s="553"/>
      <c r="O39" s="520">
        <f t="shared" si="16"/>
        <v>0</v>
      </c>
      <c r="P39" s="521"/>
      <c r="Q39" s="450">
        <f t="shared" si="19"/>
        <v>0</v>
      </c>
      <c r="R39" s="522"/>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599">
        <f t="shared" si="21"/>
        <v>0</v>
      </c>
      <c r="AZ39" s="600"/>
      <c r="BA39" s="477"/>
      <c r="BB39" s="478"/>
      <c r="BC39" s="477"/>
      <c r="BD39" s="478"/>
      <c r="BE39" s="477"/>
      <c r="BF39" s="478"/>
      <c r="BG39" s="477"/>
      <c r="BH39" s="478"/>
      <c r="BI39" s="488"/>
      <c r="BJ39" s="489"/>
      <c r="BK39" s="477"/>
      <c r="BL39" s="478"/>
      <c r="BM39" s="479">
        <f t="shared" si="18"/>
        <v>0</v>
      </c>
      <c r="BN39" s="480"/>
      <c r="BO39" s="22"/>
      <c r="BP39" s="3"/>
    </row>
    <row r="40" spans="1:93" ht="18" customHeight="1">
      <c r="A40" s="1"/>
      <c r="B40" s="22"/>
      <c r="C40" s="490"/>
      <c r="D40" s="491"/>
      <c r="E40" s="491"/>
      <c r="F40" s="491"/>
      <c r="G40" s="491"/>
      <c r="H40" s="492"/>
      <c r="I40" s="488"/>
      <c r="J40" s="489"/>
      <c r="K40" s="488"/>
      <c r="L40" s="489"/>
      <c r="M40" s="552"/>
      <c r="N40" s="553"/>
      <c r="O40" s="520">
        <f t="shared" si="16"/>
        <v>0</v>
      </c>
      <c r="P40" s="521"/>
      <c r="Q40" s="450">
        <f t="shared" si="19"/>
        <v>0</v>
      </c>
      <c r="R40" s="522"/>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599">
        <f t="shared" si="21"/>
        <v>0</v>
      </c>
      <c r="AZ40" s="600"/>
      <c r="BA40" s="477"/>
      <c r="BB40" s="478"/>
      <c r="BC40" s="477"/>
      <c r="BD40" s="478"/>
      <c r="BE40" s="477"/>
      <c r="BF40" s="478"/>
      <c r="BG40" s="477"/>
      <c r="BH40" s="478"/>
      <c r="BI40" s="488"/>
      <c r="BJ40" s="489"/>
      <c r="BK40" s="477"/>
      <c r="BL40" s="478"/>
      <c r="BM40" s="479">
        <f t="shared" si="18"/>
        <v>0</v>
      </c>
      <c r="BN40" s="480"/>
      <c r="BO40" s="22"/>
      <c r="BP40" s="3"/>
    </row>
    <row r="41" spans="1:93" ht="18" customHeight="1">
      <c r="A41" s="1"/>
      <c r="B41" s="22"/>
      <c r="C41" s="490"/>
      <c r="D41" s="491"/>
      <c r="E41" s="491"/>
      <c r="F41" s="491"/>
      <c r="G41" s="491"/>
      <c r="H41" s="492"/>
      <c r="I41" s="488"/>
      <c r="J41" s="489"/>
      <c r="K41" s="488"/>
      <c r="L41" s="489"/>
      <c r="M41" s="552"/>
      <c r="N41" s="553"/>
      <c r="O41" s="520">
        <f t="shared" si="16"/>
        <v>0</v>
      </c>
      <c r="P41" s="521"/>
      <c r="Q41" s="450">
        <f t="shared" si="19"/>
        <v>0</v>
      </c>
      <c r="R41" s="522"/>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599">
        <f t="shared" si="21"/>
        <v>0</v>
      </c>
      <c r="AZ41" s="600"/>
      <c r="BA41" s="477"/>
      <c r="BB41" s="478"/>
      <c r="BC41" s="477"/>
      <c r="BD41" s="478"/>
      <c r="BE41" s="477"/>
      <c r="BF41" s="478"/>
      <c r="BG41" s="477"/>
      <c r="BH41" s="478"/>
      <c r="BI41" s="488"/>
      <c r="BJ41" s="489"/>
      <c r="BK41" s="477"/>
      <c r="BL41" s="478"/>
      <c r="BM41" s="479">
        <f t="shared" si="18"/>
        <v>0</v>
      </c>
      <c r="BN41" s="480"/>
      <c r="BO41" s="22"/>
      <c r="BP41" s="3"/>
    </row>
    <row r="42" spans="1:93" ht="18" customHeight="1">
      <c r="A42" s="1"/>
      <c r="B42" s="22"/>
      <c r="C42" s="490"/>
      <c r="D42" s="491"/>
      <c r="E42" s="491"/>
      <c r="F42" s="491"/>
      <c r="G42" s="491"/>
      <c r="H42" s="492"/>
      <c r="I42" s="488"/>
      <c r="J42" s="489"/>
      <c r="K42" s="488"/>
      <c r="L42" s="489"/>
      <c r="M42" s="552"/>
      <c r="N42" s="553"/>
      <c r="O42" s="520">
        <f t="shared" si="16"/>
        <v>0</v>
      </c>
      <c r="P42" s="521"/>
      <c r="Q42" s="450">
        <f t="shared" si="19"/>
        <v>0</v>
      </c>
      <c r="R42" s="522"/>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599">
        <f t="shared" si="21"/>
        <v>0</v>
      </c>
      <c r="AZ42" s="600"/>
      <c r="BA42" s="477"/>
      <c r="BB42" s="478"/>
      <c r="BC42" s="477"/>
      <c r="BD42" s="478"/>
      <c r="BE42" s="477"/>
      <c r="BF42" s="478"/>
      <c r="BG42" s="477"/>
      <c r="BH42" s="478"/>
      <c r="BI42" s="488"/>
      <c r="BJ42" s="489"/>
      <c r="BK42" s="477"/>
      <c r="BL42" s="478"/>
      <c r="BM42" s="479">
        <f t="shared" si="18"/>
        <v>0</v>
      </c>
      <c r="BN42" s="480"/>
      <c r="BO42" s="22"/>
      <c r="BP42" s="3"/>
    </row>
    <row r="43" spans="1:93" ht="18" customHeight="1">
      <c r="A43" s="1"/>
      <c r="B43" s="22"/>
      <c r="C43" s="490"/>
      <c r="D43" s="491"/>
      <c r="E43" s="491"/>
      <c r="F43" s="491"/>
      <c r="G43" s="491"/>
      <c r="H43" s="492"/>
      <c r="I43" s="488"/>
      <c r="J43" s="489"/>
      <c r="K43" s="488"/>
      <c r="L43" s="489"/>
      <c r="M43" s="552"/>
      <c r="N43" s="553"/>
      <c r="O43" s="520">
        <f t="shared" si="16"/>
        <v>0</v>
      </c>
      <c r="P43" s="521"/>
      <c r="Q43" s="450">
        <f t="shared" si="19"/>
        <v>0</v>
      </c>
      <c r="R43" s="522"/>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599">
        <f t="shared" si="21"/>
        <v>0</v>
      </c>
      <c r="AZ43" s="600"/>
      <c r="BA43" s="477"/>
      <c r="BB43" s="478"/>
      <c r="BC43" s="477"/>
      <c r="BD43" s="478"/>
      <c r="BE43" s="477"/>
      <c r="BF43" s="478"/>
      <c r="BG43" s="477"/>
      <c r="BH43" s="478"/>
      <c r="BI43" s="488"/>
      <c r="BJ43" s="489"/>
      <c r="BK43" s="477"/>
      <c r="BL43" s="478"/>
      <c r="BM43" s="479">
        <f t="shared" si="18"/>
        <v>0</v>
      </c>
      <c r="BN43" s="480"/>
      <c r="BO43" s="22"/>
      <c r="BP43" s="3"/>
    </row>
    <row r="44" spans="1:93" ht="18" customHeight="1">
      <c r="A44" s="1"/>
      <c r="B44" s="22"/>
      <c r="C44" s="490"/>
      <c r="D44" s="491"/>
      <c r="E44" s="491"/>
      <c r="F44" s="491"/>
      <c r="G44" s="491"/>
      <c r="H44" s="492"/>
      <c r="I44" s="488"/>
      <c r="J44" s="489"/>
      <c r="K44" s="488"/>
      <c r="L44" s="489"/>
      <c r="M44" s="552"/>
      <c r="N44" s="553"/>
      <c r="O44" s="520">
        <f t="shared" si="16"/>
        <v>0</v>
      </c>
      <c r="P44" s="521"/>
      <c r="Q44" s="450">
        <f t="shared" si="19"/>
        <v>0</v>
      </c>
      <c r="R44" s="522"/>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599">
        <f t="shared" si="21"/>
        <v>0</v>
      </c>
      <c r="AZ44" s="600"/>
      <c r="BA44" s="477"/>
      <c r="BB44" s="478"/>
      <c r="BC44" s="477"/>
      <c r="BD44" s="478"/>
      <c r="BE44" s="477"/>
      <c r="BF44" s="478"/>
      <c r="BG44" s="477"/>
      <c r="BH44" s="478"/>
      <c r="BI44" s="488"/>
      <c r="BJ44" s="489"/>
      <c r="BK44" s="477"/>
      <c r="BL44" s="478"/>
      <c r="BM44" s="479">
        <f t="shared" si="18"/>
        <v>0</v>
      </c>
      <c r="BN44" s="480"/>
      <c r="BO44" s="22"/>
      <c r="BP44" s="3"/>
    </row>
    <row r="45" spans="1:93" ht="18" customHeight="1">
      <c r="A45" s="1"/>
      <c r="B45" s="22"/>
      <c r="C45" s="490"/>
      <c r="D45" s="491"/>
      <c r="E45" s="491"/>
      <c r="F45" s="491"/>
      <c r="G45" s="491"/>
      <c r="H45" s="492"/>
      <c r="I45" s="488"/>
      <c r="J45" s="489"/>
      <c r="K45" s="488"/>
      <c r="L45" s="489"/>
      <c r="M45" s="552"/>
      <c r="N45" s="553"/>
      <c r="O45" s="520">
        <f t="shared" si="16"/>
        <v>0</v>
      </c>
      <c r="P45" s="521"/>
      <c r="Q45" s="450">
        <f t="shared" si="19"/>
        <v>0</v>
      </c>
      <c r="R45" s="522"/>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599">
        <f t="shared" si="21"/>
        <v>0</v>
      </c>
      <c r="AZ45" s="600"/>
      <c r="BA45" s="477"/>
      <c r="BB45" s="478"/>
      <c r="BC45" s="477"/>
      <c r="BD45" s="478"/>
      <c r="BE45" s="477"/>
      <c r="BF45" s="478"/>
      <c r="BG45" s="477"/>
      <c r="BH45" s="478"/>
      <c r="BI45" s="488"/>
      <c r="BJ45" s="489"/>
      <c r="BK45" s="477"/>
      <c r="BL45" s="478"/>
      <c r="BM45" s="479">
        <f t="shared" si="18"/>
        <v>0</v>
      </c>
      <c r="BN45" s="480"/>
      <c r="BO45" s="22"/>
      <c r="BP45" s="3"/>
    </row>
    <row r="46" spans="1:93" ht="18" customHeight="1">
      <c r="A46" s="1"/>
      <c r="B46" s="22"/>
      <c r="C46" s="490"/>
      <c r="D46" s="491"/>
      <c r="E46" s="491"/>
      <c r="F46" s="491"/>
      <c r="G46" s="491"/>
      <c r="H46" s="492"/>
      <c r="I46" s="488"/>
      <c r="J46" s="489"/>
      <c r="K46" s="488"/>
      <c r="L46" s="489"/>
      <c r="M46" s="552"/>
      <c r="N46" s="553"/>
      <c r="O46" s="520">
        <f t="shared" si="16"/>
        <v>0</v>
      </c>
      <c r="P46" s="521"/>
      <c r="Q46" s="450">
        <f t="shared" si="19"/>
        <v>0</v>
      </c>
      <c r="R46" s="522"/>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599">
        <f t="shared" si="21"/>
        <v>0</v>
      </c>
      <c r="AZ46" s="600"/>
      <c r="BA46" s="477"/>
      <c r="BB46" s="478"/>
      <c r="BC46" s="477"/>
      <c r="BD46" s="478"/>
      <c r="BE46" s="477"/>
      <c r="BF46" s="478"/>
      <c r="BG46" s="477"/>
      <c r="BH46" s="478"/>
      <c r="BI46" s="488"/>
      <c r="BJ46" s="489"/>
      <c r="BK46" s="477"/>
      <c r="BL46" s="478"/>
      <c r="BM46" s="479">
        <f t="shared" si="18"/>
        <v>0</v>
      </c>
      <c r="BN46" s="480"/>
      <c r="BO46" s="22"/>
      <c r="BP46" s="3"/>
    </row>
    <row r="47" spans="1:93" ht="18" customHeight="1">
      <c r="A47" s="1"/>
      <c r="B47" s="22"/>
      <c r="C47" s="490"/>
      <c r="D47" s="491"/>
      <c r="E47" s="491"/>
      <c r="F47" s="491"/>
      <c r="G47" s="491"/>
      <c r="H47" s="492"/>
      <c r="I47" s="488"/>
      <c r="J47" s="489"/>
      <c r="K47" s="488"/>
      <c r="L47" s="489"/>
      <c r="M47" s="552"/>
      <c r="N47" s="553"/>
      <c r="O47" s="520">
        <f t="shared" si="16"/>
        <v>0</v>
      </c>
      <c r="P47" s="521"/>
      <c r="Q47" s="450">
        <f t="shared" si="19"/>
        <v>0</v>
      </c>
      <c r="R47" s="522"/>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599">
        <f t="shared" si="21"/>
        <v>0</v>
      </c>
      <c r="AZ47" s="600"/>
      <c r="BA47" s="477"/>
      <c r="BB47" s="478"/>
      <c r="BC47" s="477"/>
      <c r="BD47" s="478"/>
      <c r="BE47" s="477"/>
      <c r="BF47" s="478"/>
      <c r="BG47" s="477"/>
      <c r="BH47" s="478"/>
      <c r="BI47" s="488"/>
      <c r="BJ47" s="489"/>
      <c r="BK47" s="477"/>
      <c r="BL47" s="478"/>
      <c r="BM47" s="479">
        <f t="shared" si="18"/>
        <v>0</v>
      </c>
      <c r="BN47" s="480"/>
      <c r="BO47" s="22"/>
      <c r="BP47" s="3"/>
    </row>
    <row r="48" spans="1:93" ht="18" customHeight="1">
      <c r="A48" s="1"/>
      <c r="B48" s="22"/>
      <c r="C48" s="490"/>
      <c r="D48" s="491"/>
      <c r="E48" s="491"/>
      <c r="F48" s="491"/>
      <c r="G48" s="491"/>
      <c r="H48" s="492"/>
      <c r="I48" s="488"/>
      <c r="J48" s="489"/>
      <c r="K48" s="488"/>
      <c r="L48" s="489"/>
      <c r="M48" s="552"/>
      <c r="N48" s="553"/>
      <c r="O48" s="520">
        <f t="shared" si="16"/>
        <v>0</v>
      </c>
      <c r="P48" s="521"/>
      <c r="Q48" s="450">
        <f t="shared" si="19"/>
        <v>0</v>
      </c>
      <c r="R48" s="522"/>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20"/>
        <v>0</v>
      </c>
      <c r="AX48" s="485"/>
      <c r="AY48" s="599">
        <f t="shared" si="21"/>
        <v>0</v>
      </c>
      <c r="AZ48" s="600"/>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68"/>
      <c r="AL49" s="469"/>
      <c r="AM49" s="469"/>
      <c r="AN49" s="469"/>
      <c r="AO49" s="469"/>
      <c r="AP49" s="470"/>
      <c r="AQ49" s="464"/>
      <c r="AR49" s="465"/>
      <c r="AS49" s="464"/>
      <c r="AT49" s="465"/>
      <c r="AU49" s="464"/>
      <c r="AV49" s="465"/>
      <c r="AW49" s="471">
        <f t="shared" si="20"/>
        <v>0</v>
      </c>
      <c r="AX49" s="472"/>
      <c r="AY49" s="473">
        <f t="shared" si="21"/>
        <v>0</v>
      </c>
      <c r="AZ49" s="474"/>
      <c r="BA49" s="464"/>
      <c r="BB49" s="465"/>
      <c r="BC49" s="464"/>
      <c r="BD49" s="465"/>
      <c r="BE49" s="464"/>
      <c r="BF49" s="465"/>
      <c r="BG49" s="464"/>
      <c r="BH49" s="465"/>
      <c r="BI49" s="475"/>
      <c r="BJ49" s="476"/>
      <c r="BK49" s="464"/>
      <c r="BL49" s="465"/>
      <c r="BM49" s="466">
        <f t="shared" si="18"/>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68"/>
      <c r="AL50" s="469"/>
      <c r="AM50" s="469"/>
      <c r="AN50" s="469"/>
      <c r="AO50" s="469"/>
      <c r="AP50" s="470"/>
      <c r="AQ50" s="464"/>
      <c r="AR50" s="465"/>
      <c r="AS50" s="464"/>
      <c r="AT50" s="465"/>
      <c r="AU50" s="464"/>
      <c r="AV50" s="465"/>
      <c r="AW50" s="471">
        <f t="shared" si="20"/>
        <v>0</v>
      </c>
      <c r="AX50" s="472"/>
      <c r="AY50" s="473">
        <f t="shared" si="21"/>
        <v>0</v>
      </c>
      <c r="AZ50" s="474"/>
      <c r="BA50" s="464"/>
      <c r="BB50" s="465"/>
      <c r="BC50" s="464"/>
      <c r="BD50" s="465"/>
      <c r="BE50" s="464"/>
      <c r="BF50" s="465"/>
      <c r="BG50" s="464"/>
      <c r="BH50" s="465"/>
      <c r="BI50" s="475"/>
      <c r="BJ50" s="476"/>
      <c r="BK50" s="464"/>
      <c r="BL50" s="465"/>
      <c r="BM50" s="466">
        <f t="shared" si="18"/>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68"/>
      <c r="AL51" s="469"/>
      <c r="AM51" s="469"/>
      <c r="AN51" s="469"/>
      <c r="AO51" s="469"/>
      <c r="AP51" s="470"/>
      <c r="AQ51" s="464"/>
      <c r="AR51" s="465"/>
      <c r="AS51" s="464"/>
      <c r="AT51" s="465"/>
      <c r="AU51" s="464"/>
      <c r="AV51" s="465"/>
      <c r="AW51" s="471">
        <f t="shared" si="20"/>
        <v>0</v>
      </c>
      <c r="AX51" s="472"/>
      <c r="AY51" s="473">
        <f t="shared" si="21"/>
        <v>0</v>
      </c>
      <c r="AZ51" s="474"/>
      <c r="BA51" s="464"/>
      <c r="BB51" s="465"/>
      <c r="BC51" s="464"/>
      <c r="BD51" s="465"/>
      <c r="BE51" s="464"/>
      <c r="BF51" s="465"/>
      <c r="BG51" s="464"/>
      <c r="BH51" s="465"/>
      <c r="BI51" s="475"/>
      <c r="BJ51" s="476"/>
      <c r="BK51" s="464"/>
      <c r="BL51" s="465"/>
      <c r="BM51" s="466">
        <f t="shared" si="18"/>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68"/>
      <c r="AL52" s="469"/>
      <c r="AM52" s="469"/>
      <c r="AN52" s="469"/>
      <c r="AO52" s="469"/>
      <c r="AP52" s="470"/>
      <c r="AQ52" s="464"/>
      <c r="AR52" s="465"/>
      <c r="AS52" s="464"/>
      <c r="AT52" s="465"/>
      <c r="AU52" s="464"/>
      <c r="AV52" s="465"/>
      <c r="AW52" s="471">
        <f t="shared" si="20"/>
        <v>0</v>
      </c>
      <c r="AX52" s="472"/>
      <c r="AY52" s="473">
        <f t="shared" si="21"/>
        <v>0</v>
      </c>
      <c r="AZ52" s="474"/>
      <c r="BA52" s="464"/>
      <c r="BB52" s="465"/>
      <c r="BC52" s="464"/>
      <c r="BD52" s="465"/>
      <c r="BE52" s="464"/>
      <c r="BF52" s="465"/>
      <c r="BG52" s="464"/>
      <c r="BH52" s="465"/>
      <c r="BI52" s="475"/>
      <c r="BJ52" s="476"/>
      <c r="BK52" s="464"/>
      <c r="BL52" s="465"/>
      <c r="BM52" s="466">
        <f t="shared" si="18"/>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68"/>
      <c r="AL53" s="469"/>
      <c r="AM53" s="469"/>
      <c r="AN53" s="469"/>
      <c r="AO53" s="469"/>
      <c r="AP53" s="470"/>
      <c r="AQ53" s="464"/>
      <c r="AR53" s="465"/>
      <c r="AS53" s="464"/>
      <c r="AT53" s="465"/>
      <c r="AU53" s="464"/>
      <c r="AV53" s="465"/>
      <c r="AW53" s="471">
        <f t="shared" si="20"/>
        <v>0</v>
      </c>
      <c r="AX53" s="472"/>
      <c r="AY53" s="473">
        <f t="shared" si="21"/>
        <v>0</v>
      </c>
      <c r="AZ53" s="474"/>
      <c r="BA53" s="464"/>
      <c r="BB53" s="465"/>
      <c r="BC53" s="464"/>
      <c r="BD53" s="465"/>
      <c r="BE53" s="464"/>
      <c r="BF53" s="465"/>
      <c r="BG53" s="464"/>
      <c r="BH53" s="465"/>
      <c r="BI53" s="475"/>
      <c r="BJ53" s="476"/>
      <c r="BK53" s="464"/>
      <c r="BL53" s="465"/>
      <c r="BM53" s="466">
        <f t="shared" si="18"/>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68"/>
      <c r="AL54" s="469"/>
      <c r="AM54" s="469"/>
      <c r="AN54" s="469"/>
      <c r="AO54" s="469"/>
      <c r="AP54" s="470"/>
      <c r="AQ54" s="464"/>
      <c r="AR54" s="465"/>
      <c r="AS54" s="464"/>
      <c r="AT54" s="465"/>
      <c r="AU54" s="464"/>
      <c r="AV54" s="465"/>
      <c r="AW54" s="471">
        <f t="shared" si="20"/>
        <v>0</v>
      </c>
      <c r="AX54" s="472"/>
      <c r="AY54" s="473">
        <f t="shared" si="21"/>
        <v>0</v>
      </c>
      <c r="AZ54" s="474"/>
      <c r="BA54" s="464"/>
      <c r="BB54" s="465"/>
      <c r="BC54" s="464"/>
      <c r="BD54" s="465"/>
      <c r="BE54" s="464"/>
      <c r="BF54" s="465"/>
      <c r="BG54" s="464"/>
      <c r="BH54" s="465"/>
      <c r="BI54" s="475"/>
      <c r="BJ54" s="476"/>
      <c r="BK54" s="464"/>
      <c r="BL54" s="465"/>
      <c r="BM54" s="466">
        <f t="shared" si="18"/>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68"/>
      <c r="AL55" s="469"/>
      <c r="AM55" s="469"/>
      <c r="AN55" s="469"/>
      <c r="AO55" s="469"/>
      <c r="AP55" s="470"/>
      <c r="AQ55" s="464"/>
      <c r="AR55" s="465"/>
      <c r="AS55" s="464"/>
      <c r="AT55" s="465"/>
      <c r="AU55" s="464"/>
      <c r="AV55" s="465"/>
      <c r="AW55" s="471">
        <f t="shared" si="20"/>
        <v>0</v>
      </c>
      <c r="AX55" s="472"/>
      <c r="AY55" s="473">
        <f t="shared" si="21"/>
        <v>0</v>
      </c>
      <c r="AZ55" s="474"/>
      <c r="BA55" s="464"/>
      <c r="BB55" s="465"/>
      <c r="BC55" s="464"/>
      <c r="BD55" s="465"/>
      <c r="BE55" s="464"/>
      <c r="BF55" s="465"/>
      <c r="BG55" s="464"/>
      <c r="BH55" s="465"/>
      <c r="BI55" s="475"/>
      <c r="BJ55" s="476"/>
      <c r="BK55" s="464"/>
      <c r="BL55" s="465"/>
      <c r="BM55" s="466">
        <f t="shared" si="18"/>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68"/>
      <c r="AL56" s="469"/>
      <c r="AM56" s="469"/>
      <c r="AN56" s="469"/>
      <c r="AO56" s="469"/>
      <c r="AP56" s="470"/>
      <c r="AQ56" s="464"/>
      <c r="AR56" s="465"/>
      <c r="AS56" s="464"/>
      <c r="AT56" s="465"/>
      <c r="AU56" s="464"/>
      <c r="AV56" s="465"/>
      <c r="AW56" s="471">
        <f t="shared" si="20"/>
        <v>0</v>
      </c>
      <c r="AX56" s="472"/>
      <c r="AY56" s="473">
        <f t="shared" si="21"/>
        <v>0</v>
      </c>
      <c r="AZ56" s="474"/>
      <c r="BA56" s="464"/>
      <c r="BB56" s="465"/>
      <c r="BC56" s="464"/>
      <c r="BD56" s="465"/>
      <c r="BE56" s="464"/>
      <c r="BF56" s="465"/>
      <c r="BG56" s="464"/>
      <c r="BH56" s="465"/>
      <c r="BI56" s="475"/>
      <c r="BJ56" s="476"/>
      <c r="BK56" s="464"/>
      <c r="BL56" s="465"/>
      <c r="BM56" s="466">
        <f t="shared" si="18"/>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68"/>
      <c r="AL57" s="469"/>
      <c r="AM57" s="469"/>
      <c r="AN57" s="469"/>
      <c r="AO57" s="469"/>
      <c r="AP57" s="470"/>
      <c r="AQ57" s="464"/>
      <c r="AR57" s="465"/>
      <c r="AS57" s="464"/>
      <c r="AT57" s="465"/>
      <c r="AU57" s="464"/>
      <c r="AV57" s="465"/>
      <c r="AW57" s="471">
        <f t="shared" si="20"/>
        <v>0</v>
      </c>
      <c r="AX57" s="472"/>
      <c r="AY57" s="473">
        <f t="shared" si="21"/>
        <v>0</v>
      </c>
      <c r="AZ57" s="474"/>
      <c r="BA57" s="464"/>
      <c r="BB57" s="465"/>
      <c r="BC57" s="464"/>
      <c r="BD57" s="465"/>
      <c r="BE57" s="464"/>
      <c r="BF57" s="465"/>
      <c r="BG57" s="464"/>
      <c r="BH57" s="465"/>
      <c r="BI57" s="475"/>
      <c r="BJ57" s="476"/>
      <c r="BK57" s="464"/>
      <c r="BL57" s="465"/>
      <c r="BM57" s="466">
        <f t="shared" si="18"/>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68"/>
      <c r="AL58" s="469"/>
      <c r="AM58" s="469"/>
      <c r="AN58" s="469"/>
      <c r="AO58" s="469"/>
      <c r="AP58" s="470"/>
      <c r="AQ58" s="464"/>
      <c r="AR58" s="465"/>
      <c r="AS58" s="464"/>
      <c r="AT58" s="465"/>
      <c r="AU58" s="464"/>
      <c r="AV58" s="465"/>
      <c r="AW58" s="471">
        <f t="shared" si="20"/>
        <v>0</v>
      </c>
      <c r="AX58" s="472"/>
      <c r="AY58" s="473">
        <f t="shared" si="21"/>
        <v>0</v>
      </c>
      <c r="AZ58" s="474"/>
      <c r="BA58" s="464"/>
      <c r="BB58" s="465"/>
      <c r="BC58" s="464"/>
      <c r="BD58" s="465"/>
      <c r="BE58" s="464"/>
      <c r="BF58" s="465"/>
      <c r="BG58" s="464"/>
      <c r="BH58" s="465"/>
      <c r="BI58" s="475"/>
      <c r="BJ58" s="476"/>
      <c r="BK58" s="464"/>
      <c r="BL58" s="465"/>
      <c r="BM58" s="466">
        <f t="shared" si="18"/>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68"/>
      <c r="AL59" s="469"/>
      <c r="AM59" s="469"/>
      <c r="AN59" s="469"/>
      <c r="AO59" s="469"/>
      <c r="AP59" s="470"/>
      <c r="AQ59" s="464"/>
      <c r="AR59" s="465"/>
      <c r="AS59" s="464"/>
      <c r="AT59" s="465"/>
      <c r="AU59" s="464"/>
      <c r="AV59" s="465"/>
      <c r="AW59" s="471">
        <f t="shared" si="20"/>
        <v>0</v>
      </c>
      <c r="AX59" s="472"/>
      <c r="AY59" s="473">
        <f t="shared" si="21"/>
        <v>0</v>
      </c>
      <c r="AZ59" s="474"/>
      <c r="BA59" s="464"/>
      <c r="BB59" s="465"/>
      <c r="BC59" s="464"/>
      <c r="BD59" s="465"/>
      <c r="BE59" s="464"/>
      <c r="BF59" s="465"/>
      <c r="BG59" s="464"/>
      <c r="BH59" s="465"/>
      <c r="BI59" s="475"/>
      <c r="BJ59" s="476"/>
      <c r="BK59" s="464"/>
      <c r="BL59" s="465"/>
      <c r="BM59" s="466">
        <f t="shared" si="18"/>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68"/>
      <c r="AL60" s="469"/>
      <c r="AM60" s="469"/>
      <c r="AN60" s="469"/>
      <c r="AO60" s="469"/>
      <c r="AP60" s="470"/>
      <c r="AQ60" s="464"/>
      <c r="AR60" s="465"/>
      <c r="AS60" s="464"/>
      <c r="AT60" s="465"/>
      <c r="AU60" s="464"/>
      <c r="AV60" s="465"/>
      <c r="AW60" s="471">
        <f t="shared" si="20"/>
        <v>0</v>
      </c>
      <c r="AX60" s="472"/>
      <c r="AY60" s="473">
        <f t="shared" si="21"/>
        <v>0</v>
      </c>
      <c r="AZ60" s="474"/>
      <c r="BA60" s="464"/>
      <c r="BB60" s="465"/>
      <c r="BC60" s="464"/>
      <c r="BD60" s="465"/>
      <c r="BE60" s="464"/>
      <c r="BF60" s="465"/>
      <c r="BG60" s="464"/>
      <c r="BH60" s="465"/>
      <c r="BI60" s="475"/>
      <c r="BJ60" s="476"/>
      <c r="BK60" s="464"/>
      <c r="BL60" s="465"/>
      <c r="BM60" s="466">
        <f t="shared" si="18"/>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68"/>
      <c r="AL61" s="469"/>
      <c r="AM61" s="469"/>
      <c r="AN61" s="469"/>
      <c r="AO61" s="469"/>
      <c r="AP61" s="470"/>
      <c r="AQ61" s="464"/>
      <c r="AR61" s="465"/>
      <c r="AS61" s="464"/>
      <c r="AT61" s="465"/>
      <c r="AU61" s="464"/>
      <c r="AV61" s="465"/>
      <c r="AW61" s="471">
        <f t="shared" si="20"/>
        <v>0</v>
      </c>
      <c r="AX61" s="472"/>
      <c r="AY61" s="473">
        <f t="shared" si="21"/>
        <v>0</v>
      </c>
      <c r="AZ61" s="474"/>
      <c r="BA61" s="464"/>
      <c r="BB61" s="465"/>
      <c r="BC61" s="464"/>
      <c r="BD61" s="465"/>
      <c r="BE61" s="464"/>
      <c r="BF61" s="465"/>
      <c r="BG61" s="464"/>
      <c r="BH61" s="465"/>
      <c r="BI61" s="475"/>
      <c r="BJ61" s="476"/>
      <c r="BK61" s="464"/>
      <c r="BL61" s="465"/>
      <c r="BM61" s="466">
        <f t="shared" si="18"/>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68"/>
      <c r="AL62" s="469"/>
      <c r="AM62" s="469"/>
      <c r="AN62" s="469"/>
      <c r="AO62" s="469"/>
      <c r="AP62" s="470"/>
      <c r="AQ62" s="464"/>
      <c r="AR62" s="465"/>
      <c r="AS62" s="464"/>
      <c r="AT62" s="465"/>
      <c r="AU62" s="464"/>
      <c r="AV62" s="465"/>
      <c r="AW62" s="471">
        <f t="shared" si="20"/>
        <v>0</v>
      </c>
      <c r="AX62" s="472"/>
      <c r="AY62" s="473">
        <f t="shared" si="21"/>
        <v>0</v>
      </c>
      <c r="AZ62" s="474"/>
      <c r="BA62" s="464"/>
      <c r="BB62" s="465"/>
      <c r="BC62" s="464"/>
      <c r="BD62" s="465"/>
      <c r="BE62" s="464"/>
      <c r="BF62" s="465"/>
      <c r="BG62" s="464"/>
      <c r="BH62" s="465"/>
      <c r="BI62" s="475"/>
      <c r="BJ62" s="476"/>
      <c r="BK62" s="464"/>
      <c r="BL62" s="465"/>
      <c r="BM62" s="466">
        <f t="shared" si="18"/>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68"/>
      <c r="AL63" s="469"/>
      <c r="AM63" s="469"/>
      <c r="AN63" s="469"/>
      <c r="AO63" s="469"/>
      <c r="AP63" s="470"/>
      <c r="AQ63" s="464"/>
      <c r="AR63" s="465"/>
      <c r="AS63" s="464"/>
      <c r="AT63" s="465"/>
      <c r="AU63" s="464"/>
      <c r="AV63" s="465"/>
      <c r="AW63" s="471">
        <f t="shared" si="20"/>
        <v>0</v>
      </c>
      <c r="AX63" s="472"/>
      <c r="AY63" s="473">
        <f t="shared" si="21"/>
        <v>0</v>
      </c>
      <c r="AZ63" s="474"/>
      <c r="BA63" s="464"/>
      <c r="BB63" s="465"/>
      <c r="BC63" s="464"/>
      <c r="BD63" s="465"/>
      <c r="BE63" s="464"/>
      <c r="BF63" s="465"/>
      <c r="BG63" s="464"/>
      <c r="BH63" s="465"/>
      <c r="BI63" s="475"/>
      <c r="BJ63" s="476"/>
      <c r="BK63" s="464"/>
      <c r="BL63" s="465"/>
      <c r="BM63" s="466">
        <f t="shared" si="18"/>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MbslDTXOn9C41qW6cxaYtgFZ+IyHfXtJE6v06Uk65tdsO8kF4c6qhfrs8Wf6iAxBDtaAA5D5EAgvJZsK/kPUsQ==" saltValue="7jp2vpR7h1dru9lMGi9tPw==" spinCount="100000" sheet="1" objects="1" scenarios="1"/>
  <mergeCells count="1307">
    <mergeCell ref="BI32:BJ32"/>
    <mergeCell ref="BI33:BJ33"/>
    <mergeCell ref="BI34:BJ34"/>
    <mergeCell ref="AA14:AB14"/>
    <mergeCell ref="AA15:AB15"/>
    <mergeCell ref="AA17:AB17"/>
    <mergeCell ref="BI54:BJ54"/>
    <mergeCell ref="BI55:BJ55"/>
    <mergeCell ref="BI56:BJ56"/>
    <mergeCell ref="BI57:BJ57"/>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1:BJ31"/>
    <mergeCell ref="AQ55:AR55"/>
    <mergeCell ref="AS55:AT55"/>
    <mergeCell ref="AU55:AV55"/>
    <mergeCell ref="AW55:AX55"/>
    <mergeCell ref="AY55:AZ55"/>
    <mergeCell ref="BA55:BB55"/>
    <mergeCell ref="BI62:BJ62"/>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K60:AP60"/>
    <mergeCell ref="AQ60:AR60"/>
    <mergeCell ref="AS60:AT60"/>
    <mergeCell ref="BG56:BH56"/>
    <mergeCell ref="BK56:BL56"/>
    <mergeCell ref="AE56:AF56"/>
    <mergeCell ref="BM58:BN58"/>
    <mergeCell ref="AQ56:AR56"/>
    <mergeCell ref="AS56:AT56"/>
    <mergeCell ref="AU56:AV56"/>
    <mergeCell ref="BA60:BB60"/>
    <mergeCell ref="BC60:BD60"/>
    <mergeCell ref="BE60:BF60"/>
    <mergeCell ref="BG59:BH59"/>
    <mergeCell ref="BK59:BL59"/>
    <mergeCell ref="BG58:BH58"/>
    <mergeCell ref="BK58:BL58"/>
    <mergeCell ref="AW60:AX60"/>
    <mergeCell ref="AY60:AZ60"/>
    <mergeCell ref="BI60:BJ60"/>
    <mergeCell ref="AA55:AB55"/>
    <mergeCell ref="AA56:AB56"/>
    <mergeCell ref="AA57:AB57"/>
    <mergeCell ref="AA58:AB58"/>
    <mergeCell ref="AA59:AB59"/>
    <mergeCell ref="AA60:AB60"/>
    <mergeCell ref="AA61:AB61"/>
    <mergeCell ref="AA62:AB62"/>
    <mergeCell ref="AA63:AB63"/>
    <mergeCell ref="BI63:BJ63"/>
    <mergeCell ref="AE63:AF63"/>
    <mergeCell ref="AK63:AP63"/>
    <mergeCell ref="AQ63:AR63"/>
    <mergeCell ref="AS63:AT63"/>
    <mergeCell ref="BM62:BN62"/>
    <mergeCell ref="BC61:BD61"/>
    <mergeCell ref="BE61:BF61"/>
    <mergeCell ref="BG61:BH61"/>
    <mergeCell ref="BK61:BL61"/>
    <mergeCell ref="BM61:BN61"/>
    <mergeCell ref="AQ61:AR61"/>
    <mergeCell ref="AS61:AT61"/>
    <mergeCell ref="AU61:AV61"/>
    <mergeCell ref="AW61:AX61"/>
    <mergeCell ref="AY61:AZ61"/>
    <mergeCell ref="BA61:BB61"/>
    <mergeCell ref="BG60:BH60"/>
    <mergeCell ref="BK60:BL60"/>
    <mergeCell ref="BM60:BN60"/>
    <mergeCell ref="AU60:AV60"/>
    <mergeCell ref="AU63:AV63"/>
    <mergeCell ref="AW63:AX63"/>
    <mergeCell ref="Y61:Z61"/>
    <mergeCell ref="BK62:BL62"/>
    <mergeCell ref="AE62:AF62"/>
    <mergeCell ref="AK62:AP62"/>
    <mergeCell ref="AQ62:AR62"/>
    <mergeCell ref="AS62:AT62"/>
    <mergeCell ref="AU62:AV62"/>
    <mergeCell ref="AW62:AX62"/>
    <mergeCell ref="AY62:AZ62"/>
    <mergeCell ref="BA62:BB62"/>
    <mergeCell ref="BC62:BD62"/>
    <mergeCell ref="BE62:BF62"/>
    <mergeCell ref="BG62:BH62"/>
    <mergeCell ref="BG63:BH63"/>
    <mergeCell ref="BK63:BL63"/>
    <mergeCell ref="BM63:BN63"/>
    <mergeCell ref="Q62:R62"/>
    <mergeCell ref="S62:T62"/>
    <mergeCell ref="U62:V62"/>
    <mergeCell ref="W62:X62"/>
    <mergeCell ref="Y62:Z62"/>
    <mergeCell ref="AC62:AD62"/>
    <mergeCell ref="Y63:Z63"/>
    <mergeCell ref="AC63:AD63"/>
    <mergeCell ref="AC61:AD61"/>
    <mergeCell ref="AE61:AF61"/>
    <mergeCell ref="AK61:AP61"/>
    <mergeCell ref="AY63:AZ63"/>
    <mergeCell ref="BA63:BB63"/>
    <mergeCell ref="BC63:BD63"/>
    <mergeCell ref="BE63:BF63"/>
    <mergeCell ref="BI61:BJ61"/>
    <mergeCell ref="C62:H62"/>
    <mergeCell ref="I62:J62"/>
    <mergeCell ref="K62:L62"/>
    <mergeCell ref="M62:N62"/>
    <mergeCell ref="O62:P62"/>
    <mergeCell ref="O60:P60"/>
    <mergeCell ref="Q60:R60"/>
    <mergeCell ref="S60:T60"/>
    <mergeCell ref="C63:H63"/>
    <mergeCell ref="I63:J63"/>
    <mergeCell ref="K63:L63"/>
    <mergeCell ref="M63:N63"/>
    <mergeCell ref="O63:P63"/>
    <mergeCell ref="Q63:R63"/>
    <mergeCell ref="S63:T63"/>
    <mergeCell ref="U63:V63"/>
    <mergeCell ref="W63:X63"/>
    <mergeCell ref="C61:H61"/>
    <mergeCell ref="C60:H60"/>
    <mergeCell ref="I60:J60"/>
    <mergeCell ref="K60:L60"/>
    <mergeCell ref="U61:V61"/>
    <mergeCell ref="W61:X61"/>
    <mergeCell ref="I61:J61"/>
    <mergeCell ref="K61:L61"/>
    <mergeCell ref="M61:N61"/>
    <mergeCell ref="O61:P61"/>
    <mergeCell ref="Q61:R61"/>
    <mergeCell ref="S61:T61"/>
    <mergeCell ref="Y60:Z60"/>
    <mergeCell ref="AC60:AD60"/>
    <mergeCell ref="AE60:AF60"/>
    <mergeCell ref="M60:N60"/>
    <mergeCell ref="U60:V60"/>
    <mergeCell ref="W60:X60"/>
    <mergeCell ref="C58:H58"/>
    <mergeCell ref="I58:J58"/>
    <mergeCell ref="K58:L58"/>
    <mergeCell ref="M58:N58"/>
    <mergeCell ref="O58:P58"/>
    <mergeCell ref="Q58:R58"/>
    <mergeCell ref="S58:T58"/>
    <mergeCell ref="AY59:AZ59"/>
    <mergeCell ref="BA59:BB59"/>
    <mergeCell ref="BC59:BD59"/>
    <mergeCell ref="BE59:BF59"/>
    <mergeCell ref="AE59:AF59"/>
    <mergeCell ref="AK59:AP59"/>
    <mergeCell ref="AQ59:AR59"/>
    <mergeCell ref="AS59:AT59"/>
    <mergeCell ref="AU59:AV59"/>
    <mergeCell ref="AW59:AX59"/>
    <mergeCell ref="Q59:R59"/>
    <mergeCell ref="S59:T59"/>
    <mergeCell ref="U59:V59"/>
    <mergeCell ref="W59:X59"/>
    <mergeCell ref="Y59:Z59"/>
    <mergeCell ref="AC59:AD59"/>
    <mergeCell ref="C59:H59"/>
    <mergeCell ref="I59:J59"/>
    <mergeCell ref="K59:L59"/>
    <mergeCell ref="M59:N59"/>
    <mergeCell ref="Q56:R56"/>
    <mergeCell ref="S56:T56"/>
    <mergeCell ref="U56:V56"/>
    <mergeCell ref="W56:X56"/>
    <mergeCell ref="Y56:Z56"/>
    <mergeCell ref="AC56:AD56"/>
    <mergeCell ref="BG57:BH57"/>
    <mergeCell ref="BK57:BL57"/>
    <mergeCell ref="BM57:BN57"/>
    <mergeCell ref="O59:P59"/>
    <mergeCell ref="AQ58:AR58"/>
    <mergeCell ref="AS58:AT58"/>
    <mergeCell ref="AU58:AV58"/>
    <mergeCell ref="AW58:AX58"/>
    <mergeCell ref="AY58:AZ58"/>
    <mergeCell ref="BA58:BB58"/>
    <mergeCell ref="U58:V58"/>
    <mergeCell ref="W58:X58"/>
    <mergeCell ref="Y58:Z58"/>
    <mergeCell ref="AC58:AD58"/>
    <mergeCell ref="AE58:AF58"/>
    <mergeCell ref="AK58:AP58"/>
    <mergeCell ref="BC58:BD58"/>
    <mergeCell ref="BE58:BF58"/>
    <mergeCell ref="BM56:BN56"/>
    <mergeCell ref="BM59:BN59"/>
    <mergeCell ref="BI59:BJ59"/>
    <mergeCell ref="BI58:BJ58"/>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K56:AP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AW56:AX56"/>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AA53:AB53"/>
    <mergeCell ref="AA54:AB54"/>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AA52:AB52"/>
    <mergeCell ref="BG52:BH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I30:BJ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AQ9:AX9"/>
    <mergeCell ref="S9:V9"/>
    <mergeCell ref="BE9:BN9"/>
    <mergeCell ref="I9:P9"/>
    <mergeCell ref="W9:AF9"/>
    <mergeCell ref="U6:V6"/>
    <mergeCell ref="W6:Z6"/>
    <mergeCell ref="AA6:AB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39997558519241921"/>
    <pageSetUpPr fitToPage="1"/>
  </sheetPr>
  <dimension ref="A1:EV82"/>
  <sheetViews>
    <sheetView showGridLines="0" zoomScaleNormal="100" zoomScaleSheetLayoutView="70" workbookViewId="0">
      <selection activeCell="AG12" sqref="AG12"/>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J8" s="30"/>
      <c r="CK8" s="30"/>
      <c r="CM8" s="15"/>
    </row>
    <row r="9" spans="1:152" ht="30" customHeight="1">
      <c r="A9" s="1"/>
      <c r="B9" s="22"/>
      <c r="C9" s="527" t="s">
        <v>179</v>
      </c>
      <c r="D9" s="528"/>
      <c r="E9" s="528"/>
      <c r="F9" s="528"/>
      <c r="G9" s="528"/>
      <c r="H9" s="529"/>
      <c r="I9" s="542" t="str">
        <f>IF(基本情報!D53="","－",基本情報!D53)</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基本情報!J53</f>
        <v>診断　六郎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c r="CJ10" s="30"/>
      <c r="CK10" s="30"/>
    </row>
    <row r="11" spans="1:152"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2"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2"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70" t="s">
        <v>93</v>
      </c>
      <c r="AL15" s="571"/>
      <c r="AM15" s="571"/>
      <c r="AN15" s="571"/>
      <c r="AO15" s="571"/>
      <c r="AP15" s="572"/>
      <c r="AQ15" s="579" t="s">
        <v>55</v>
      </c>
      <c r="AR15" s="580"/>
      <c r="AS15" s="579" t="s">
        <v>55</v>
      </c>
      <c r="AT15" s="580"/>
      <c r="AU15" s="579" t="s">
        <v>55</v>
      </c>
      <c r="AV15" s="580"/>
      <c r="AW15" s="484">
        <f t="shared" ref="AW15" si="8">SUM(AW17:AX63)</f>
        <v>1.4999999999999996</v>
      </c>
      <c r="AX15" s="485"/>
      <c r="AY15" s="484">
        <f t="shared" ref="AY15" si="9">SUM(AY17:AZ63)</f>
        <v>36</v>
      </c>
      <c r="AZ15" s="485"/>
      <c r="BA15" s="484">
        <f>SUM(BA17:BB63)</f>
        <v>0.16666666666666666</v>
      </c>
      <c r="BB15" s="485"/>
      <c r="BC15" s="484">
        <f t="shared" ref="BC15" si="10">SUM(BC17:BD63)</f>
        <v>6.25E-2</v>
      </c>
      <c r="BD15" s="485"/>
      <c r="BE15" s="484">
        <f t="shared" ref="BE15" si="11">SUM(BE17:BF63)</f>
        <v>0</v>
      </c>
      <c r="BF15" s="485"/>
      <c r="BG15" s="484">
        <f t="shared" ref="BG15" si="12">SUM(BG17:BH63)</f>
        <v>1.1979166666666667</v>
      </c>
      <c r="BH15" s="485"/>
      <c r="BI15" s="577">
        <f t="shared" ref="BI15" si="13">SUM(BI17:BJ63)</f>
        <v>0</v>
      </c>
      <c r="BJ15" s="578"/>
      <c r="BK15" s="484">
        <f t="shared" ref="BK15" si="14">SUM(BK17:BL63)</f>
        <v>8.3333333333333329E-2</v>
      </c>
      <c r="BL15" s="485"/>
      <c r="BM15" s="577">
        <f t="shared" ref="BM15" si="15">SUM(BA15:BL15)</f>
        <v>1.5104166666666667</v>
      </c>
      <c r="BN15" s="578"/>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575"/>
      <c r="T16" s="576"/>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490"/>
      <c r="D17" s="491"/>
      <c r="E17" s="491"/>
      <c r="F17" s="491"/>
      <c r="G17" s="491"/>
      <c r="H17" s="492"/>
      <c r="I17" s="560"/>
      <c r="J17" s="561"/>
      <c r="K17" s="560"/>
      <c r="L17" s="561"/>
      <c r="M17" s="560"/>
      <c r="N17" s="561"/>
      <c r="O17" s="520">
        <f t="shared" ref="O17:O63" si="16">VALUE(TEXT(K17-I17-M17,"h:mm"))</f>
        <v>0</v>
      </c>
      <c r="P17" s="521"/>
      <c r="Q17" s="450">
        <f>O17*24</f>
        <v>0</v>
      </c>
      <c r="R17" s="522"/>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599">
        <f>AW17*24</f>
        <v>6</v>
      </c>
      <c r="AZ17" s="600"/>
      <c r="BA17" s="477">
        <v>0.16666666666666666</v>
      </c>
      <c r="BB17" s="478"/>
      <c r="BC17" s="477">
        <v>6.25E-2</v>
      </c>
      <c r="BD17" s="478"/>
      <c r="BE17" s="477"/>
      <c r="BF17" s="478"/>
      <c r="BG17" s="477">
        <v>3.125E-2</v>
      </c>
      <c r="BH17" s="478"/>
      <c r="BI17" s="488"/>
      <c r="BJ17" s="489"/>
      <c r="BK17" s="477"/>
      <c r="BL17" s="478"/>
      <c r="BM17" s="520">
        <f>SUM(BA17:BL17)</f>
        <v>0.26041666666666663</v>
      </c>
      <c r="BN17" s="521"/>
      <c r="BO17" s="22"/>
      <c r="BP17" s="3"/>
      <c r="BQ17" s="15"/>
      <c r="BR17" s="30"/>
      <c r="BS17" s="30"/>
      <c r="BT17" s="30"/>
      <c r="BU17" s="30"/>
      <c r="BV17" s="30"/>
      <c r="CK17" s="39"/>
      <c r="CL17" s="39"/>
      <c r="CM17" s="39"/>
      <c r="CN17" s="39"/>
      <c r="CO17" s="39"/>
      <c r="CP17" s="39"/>
    </row>
    <row r="18" spans="1:113" ht="18" customHeight="1">
      <c r="A18" s="1"/>
      <c r="B18" s="22"/>
      <c r="C18" s="490"/>
      <c r="D18" s="491"/>
      <c r="E18" s="491"/>
      <c r="F18" s="491"/>
      <c r="G18" s="491"/>
      <c r="H18" s="492"/>
      <c r="I18" s="488"/>
      <c r="J18" s="489"/>
      <c r="K18" s="488"/>
      <c r="L18" s="489"/>
      <c r="M18" s="552"/>
      <c r="N18" s="553"/>
      <c r="O18" s="520">
        <f t="shared" si="16"/>
        <v>0</v>
      </c>
      <c r="P18" s="521"/>
      <c r="Q18" s="450">
        <f>O18*24</f>
        <v>0</v>
      </c>
      <c r="R18" s="522"/>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599">
        <f>AW18*24</f>
        <v>4.9999999999999991</v>
      </c>
      <c r="AZ18" s="600"/>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K18" s="39"/>
      <c r="CL18" s="39"/>
      <c r="CM18" s="39"/>
      <c r="CN18" s="39"/>
      <c r="CO18" s="39"/>
      <c r="CP18" s="39"/>
    </row>
    <row r="19" spans="1:113" ht="18" customHeight="1">
      <c r="A19" s="1"/>
      <c r="B19" s="22"/>
      <c r="C19" s="490"/>
      <c r="D19" s="491"/>
      <c r="E19" s="491"/>
      <c r="F19" s="491"/>
      <c r="G19" s="491"/>
      <c r="H19" s="492"/>
      <c r="I19" s="488"/>
      <c r="J19" s="489"/>
      <c r="K19" s="488"/>
      <c r="L19" s="489"/>
      <c r="M19" s="552"/>
      <c r="N19" s="553"/>
      <c r="O19" s="520">
        <f t="shared" si="16"/>
        <v>0</v>
      </c>
      <c r="P19" s="521"/>
      <c r="Q19" s="450">
        <f t="shared" ref="Q19:Q63" si="19">O19*24</f>
        <v>0</v>
      </c>
      <c r="R19" s="522"/>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599">
        <f t="shared" ref="AY19:AY63" si="21">AW19*24</f>
        <v>3.9999999999999991</v>
      </c>
      <c r="AZ19" s="600"/>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K19" s="39"/>
      <c r="CL19" s="39"/>
      <c r="CM19" s="39"/>
      <c r="CN19" s="39"/>
      <c r="CO19" s="39"/>
      <c r="CP19" s="39"/>
    </row>
    <row r="20" spans="1:113" ht="18" customHeight="1">
      <c r="A20" s="1"/>
      <c r="B20" s="22"/>
      <c r="C20" s="490"/>
      <c r="D20" s="491"/>
      <c r="E20" s="491"/>
      <c r="F20" s="491"/>
      <c r="G20" s="491"/>
      <c r="H20" s="492"/>
      <c r="I20" s="488"/>
      <c r="J20" s="489"/>
      <c r="K20" s="488"/>
      <c r="L20" s="489"/>
      <c r="M20" s="552"/>
      <c r="N20" s="553"/>
      <c r="O20" s="520">
        <f t="shared" si="16"/>
        <v>0</v>
      </c>
      <c r="P20" s="521"/>
      <c r="Q20" s="450">
        <f t="shared" si="19"/>
        <v>0</v>
      </c>
      <c r="R20" s="522"/>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599">
        <f t="shared" si="21"/>
        <v>5.7499999999999991</v>
      </c>
      <c r="AZ20" s="600"/>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490"/>
      <c r="D21" s="491"/>
      <c r="E21" s="491"/>
      <c r="F21" s="491"/>
      <c r="G21" s="491"/>
      <c r="H21" s="492"/>
      <c r="I21" s="488"/>
      <c r="J21" s="489"/>
      <c r="K21" s="488"/>
      <c r="L21" s="489"/>
      <c r="M21" s="552"/>
      <c r="N21" s="553"/>
      <c r="O21" s="520">
        <f t="shared" si="16"/>
        <v>0</v>
      </c>
      <c r="P21" s="521"/>
      <c r="Q21" s="450">
        <f t="shared" si="19"/>
        <v>0</v>
      </c>
      <c r="R21" s="522"/>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599">
        <f t="shared" si="21"/>
        <v>4.4999999999999991</v>
      </c>
      <c r="AZ21" s="600"/>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K21" s="39"/>
      <c r="CL21" s="39"/>
      <c r="CM21" s="39"/>
      <c r="CN21" s="39"/>
      <c r="CO21" s="39"/>
      <c r="CP21" s="39"/>
    </row>
    <row r="22" spans="1:113" ht="18" customHeight="1">
      <c r="A22" s="1"/>
      <c r="B22" s="22"/>
      <c r="C22" s="490"/>
      <c r="D22" s="491"/>
      <c r="E22" s="491"/>
      <c r="F22" s="491"/>
      <c r="G22" s="491"/>
      <c r="H22" s="492"/>
      <c r="I22" s="488"/>
      <c r="J22" s="489"/>
      <c r="K22" s="488"/>
      <c r="L22" s="489"/>
      <c r="M22" s="552"/>
      <c r="N22" s="553"/>
      <c r="O22" s="520">
        <f t="shared" si="16"/>
        <v>0</v>
      </c>
      <c r="P22" s="521"/>
      <c r="Q22" s="450">
        <f t="shared" si="19"/>
        <v>0</v>
      </c>
      <c r="R22" s="522"/>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599">
        <f t="shared" si="21"/>
        <v>3.9999999999999991</v>
      </c>
      <c r="AZ22" s="600"/>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K22" s="39"/>
      <c r="CL22" s="39"/>
      <c r="CM22" s="39"/>
      <c r="CN22" s="39"/>
      <c r="CO22" s="39"/>
      <c r="CP22" s="39"/>
    </row>
    <row r="23" spans="1:113" ht="18" customHeight="1">
      <c r="A23" s="1"/>
      <c r="B23" s="22"/>
      <c r="C23" s="490"/>
      <c r="D23" s="491"/>
      <c r="E23" s="491"/>
      <c r="F23" s="491"/>
      <c r="G23" s="491"/>
      <c r="H23" s="492"/>
      <c r="I23" s="488"/>
      <c r="J23" s="489"/>
      <c r="K23" s="488"/>
      <c r="L23" s="489"/>
      <c r="M23" s="552"/>
      <c r="N23" s="553"/>
      <c r="O23" s="520">
        <f t="shared" si="16"/>
        <v>0</v>
      </c>
      <c r="P23" s="521"/>
      <c r="Q23" s="450">
        <f t="shared" si="19"/>
        <v>0</v>
      </c>
      <c r="R23" s="522"/>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599">
        <f t="shared" si="21"/>
        <v>1.7500000000000004</v>
      </c>
      <c r="AZ23" s="600"/>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K23" s="39"/>
      <c r="CL23" s="39"/>
      <c r="CM23" s="39"/>
      <c r="CN23" s="39"/>
      <c r="CO23" s="39"/>
      <c r="CP23" s="39"/>
    </row>
    <row r="24" spans="1:113" ht="18" customHeight="1">
      <c r="A24" s="1"/>
      <c r="B24" s="22"/>
      <c r="C24" s="490"/>
      <c r="D24" s="491"/>
      <c r="E24" s="491"/>
      <c r="F24" s="491"/>
      <c r="G24" s="491"/>
      <c r="H24" s="492"/>
      <c r="I24" s="488"/>
      <c r="J24" s="489"/>
      <c r="K24" s="488"/>
      <c r="L24" s="489"/>
      <c r="M24" s="552"/>
      <c r="N24" s="553"/>
      <c r="O24" s="520">
        <f t="shared" si="16"/>
        <v>0</v>
      </c>
      <c r="P24" s="521"/>
      <c r="Q24" s="450">
        <f t="shared" si="19"/>
        <v>0</v>
      </c>
      <c r="R24" s="522"/>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599">
        <f t="shared" si="21"/>
        <v>1.9999999999999996</v>
      </c>
      <c r="AZ24" s="600"/>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K24" s="39"/>
      <c r="CL24" s="39"/>
      <c r="CM24" s="39"/>
      <c r="CN24" s="39"/>
      <c r="CO24" s="39"/>
      <c r="CP24" s="39"/>
    </row>
    <row r="25" spans="1:113" ht="18" customHeight="1">
      <c r="A25" s="1"/>
      <c r="B25" s="22"/>
      <c r="C25" s="490"/>
      <c r="D25" s="491"/>
      <c r="E25" s="491"/>
      <c r="F25" s="491"/>
      <c r="G25" s="491"/>
      <c r="H25" s="492"/>
      <c r="I25" s="488"/>
      <c r="J25" s="489"/>
      <c r="K25" s="488"/>
      <c r="L25" s="489"/>
      <c r="M25" s="552"/>
      <c r="N25" s="553"/>
      <c r="O25" s="520">
        <f t="shared" si="16"/>
        <v>0</v>
      </c>
      <c r="P25" s="521"/>
      <c r="Q25" s="450">
        <f t="shared" si="19"/>
        <v>0</v>
      </c>
      <c r="R25" s="522"/>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599">
        <f t="shared" si="21"/>
        <v>2.9999999999999987</v>
      </c>
      <c r="AZ25" s="600"/>
      <c r="BA25" s="477"/>
      <c r="BB25" s="478"/>
      <c r="BC25" s="477"/>
      <c r="BD25" s="478"/>
      <c r="BE25" s="477"/>
      <c r="BF25" s="478"/>
      <c r="BG25" s="477">
        <v>0.125</v>
      </c>
      <c r="BH25" s="478"/>
      <c r="BI25" s="488"/>
      <c r="BJ25" s="489"/>
      <c r="BK25" s="477"/>
      <c r="BL25" s="478"/>
      <c r="BM25" s="479">
        <f t="shared" si="18"/>
        <v>0.125</v>
      </c>
      <c r="BN25" s="480"/>
      <c r="BO25" s="22"/>
      <c r="BP25" s="3"/>
      <c r="CK25" s="39"/>
      <c r="CL25" s="39"/>
      <c r="CM25" s="39"/>
      <c r="CN25" s="39"/>
      <c r="CO25" s="39"/>
      <c r="CP25" s="39"/>
    </row>
    <row r="26" spans="1:113" ht="18" customHeight="1">
      <c r="A26" s="1"/>
      <c r="B26" s="22"/>
      <c r="C26" s="490"/>
      <c r="D26" s="491"/>
      <c r="E26" s="491"/>
      <c r="F26" s="491"/>
      <c r="G26" s="491"/>
      <c r="H26" s="492"/>
      <c r="I26" s="488"/>
      <c r="J26" s="489"/>
      <c r="K26" s="488"/>
      <c r="L26" s="489"/>
      <c r="M26" s="552"/>
      <c r="N26" s="553"/>
      <c r="O26" s="520">
        <f t="shared" si="16"/>
        <v>0</v>
      </c>
      <c r="P26" s="521"/>
      <c r="Q26" s="450">
        <f t="shared" si="19"/>
        <v>0</v>
      </c>
      <c r="R26" s="522"/>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599">
        <f t="shared" si="21"/>
        <v>0</v>
      </c>
      <c r="AZ26" s="600"/>
      <c r="BA26" s="477"/>
      <c r="BB26" s="478"/>
      <c r="BC26" s="477"/>
      <c r="BD26" s="478"/>
      <c r="BE26" s="477"/>
      <c r="BF26" s="478"/>
      <c r="BG26" s="477"/>
      <c r="BH26" s="478"/>
      <c r="BI26" s="488"/>
      <c r="BJ26" s="489"/>
      <c r="BK26" s="477"/>
      <c r="BL26" s="478"/>
      <c r="BM26" s="479">
        <f t="shared" si="18"/>
        <v>0</v>
      </c>
      <c r="BN26" s="480"/>
      <c r="BO26" s="22"/>
      <c r="BP26" s="3"/>
      <c r="CK26" s="39"/>
      <c r="CL26" s="39"/>
      <c r="CM26" s="39"/>
      <c r="CN26" s="39"/>
      <c r="CO26" s="39"/>
      <c r="CP26" s="39"/>
    </row>
    <row r="27" spans="1:113" ht="18" customHeight="1">
      <c r="A27" s="1"/>
      <c r="B27" s="22"/>
      <c r="C27" s="490"/>
      <c r="D27" s="491"/>
      <c r="E27" s="491"/>
      <c r="F27" s="491"/>
      <c r="G27" s="491"/>
      <c r="H27" s="492"/>
      <c r="I27" s="488"/>
      <c r="J27" s="489"/>
      <c r="K27" s="488"/>
      <c r="L27" s="489"/>
      <c r="M27" s="552"/>
      <c r="N27" s="553"/>
      <c r="O27" s="520">
        <f t="shared" si="16"/>
        <v>0</v>
      </c>
      <c r="P27" s="521"/>
      <c r="Q27" s="450">
        <f t="shared" si="19"/>
        <v>0</v>
      </c>
      <c r="R27" s="522"/>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599">
        <f t="shared" si="21"/>
        <v>0</v>
      </c>
      <c r="AZ27" s="600"/>
      <c r="BA27" s="477"/>
      <c r="BB27" s="478"/>
      <c r="BC27" s="477"/>
      <c r="BD27" s="478"/>
      <c r="BE27" s="477"/>
      <c r="BF27" s="478"/>
      <c r="BG27" s="477"/>
      <c r="BH27" s="478"/>
      <c r="BI27" s="488"/>
      <c r="BJ27" s="489"/>
      <c r="BK27" s="477"/>
      <c r="BL27" s="478"/>
      <c r="BM27" s="479">
        <f t="shared" si="18"/>
        <v>0</v>
      </c>
      <c r="BN27" s="480"/>
      <c r="BO27" s="22"/>
      <c r="BP27" s="3"/>
      <c r="CK27" s="39"/>
      <c r="CL27" s="39"/>
      <c r="CM27" s="39"/>
      <c r="CN27" s="39"/>
      <c r="CO27" s="39"/>
      <c r="CP27" s="39"/>
    </row>
    <row r="28" spans="1:113" ht="18" customHeight="1">
      <c r="A28" s="1"/>
      <c r="B28" s="22"/>
      <c r="C28" s="490"/>
      <c r="D28" s="491"/>
      <c r="E28" s="491"/>
      <c r="F28" s="491"/>
      <c r="G28" s="491"/>
      <c r="H28" s="492"/>
      <c r="I28" s="488"/>
      <c r="J28" s="489"/>
      <c r="K28" s="488"/>
      <c r="L28" s="489"/>
      <c r="M28" s="552"/>
      <c r="N28" s="553"/>
      <c r="O28" s="520">
        <f t="shared" si="16"/>
        <v>0</v>
      </c>
      <c r="P28" s="521"/>
      <c r="Q28" s="450">
        <f t="shared" si="19"/>
        <v>0</v>
      </c>
      <c r="R28" s="522"/>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599">
        <f t="shared" si="21"/>
        <v>0</v>
      </c>
      <c r="AZ28" s="600"/>
      <c r="BA28" s="477"/>
      <c r="BB28" s="478"/>
      <c r="BC28" s="477"/>
      <c r="BD28" s="478"/>
      <c r="BE28" s="477"/>
      <c r="BF28" s="478"/>
      <c r="BG28" s="477"/>
      <c r="BH28" s="478"/>
      <c r="BI28" s="488"/>
      <c r="BJ28" s="489"/>
      <c r="BK28" s="477"/>
      <c r="BL28" s="478"/>
      <c r="BM28" s="479">
        <f t="shared" si="18"/>
        <v>0</v>
      </c>
      <c r="BN28" s="480"/>
      <c r="BO28" s="22"/>
      <c r="BP28" s="3"/>
      <c r="CO28" s="55"/>
    </row>
    <row r="29" spans="1:113" ht="18" customHeight="1">
      <c r="A29" s="1"/>
      <c r="B29" s="22"/>
      <c r="C29" s="490"/>
      <c r="D29" s="491"/>
      <c r="E29" s="491"/>
      <c r="F29" s="491"/>
      <c r="G29" s="491"/>
      <c r="H29" s="492"/>
      <c r="I29" s="488"/>
      <c r="J29" s="489"/>
      <c r="K29" s="488"/>
      <c r="L29" s="489"/>
      <c r="M29" s="552"/>
      <c r="N29" s="553"/>
      <c r="O29" s="520">
        <f t="shared" si="16"/>
        <v>0</v>
      </c>
      <c r="P29" s="521"/>
      <c r="Q29" s="450">
        <f t="shared" si="19"/>
        <v>0</v>
      </c>
      <c r="R29" s="522"/>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599">
        <f t="shared" si="21"/>
        <v>0</v>
      </c>
      <c r="AZ29" s="600"/>
      <c r="BA29" s="477"/>
      <c r="BB29" s="478"/>
      <c r="BC29" s="477"/>
      <c r="BD29" s="478"/>
      <c r="BE29" s="477"/>
      <c r="BF29" s="478"/>
      <c r="BG29" s="477"/>
      <c r="BH29" s="478"/>
      <c r="BI29" s="488"/>
      <c r="BJ29" s="489"/>
      <c r="BK29" s="477"/>
      <c r="BL29" s="478"/>
      <c r="BM29" s="479">
        <f t="shared" si="18"/>
        <v>0</v>
      </c>
      <c r="BN29" s="480"/>
      <c r="BO29" s="22"/>
      <c r="BP29" s="3"/>
      <c r="CO29" s="55"/>
    </row>
    <row r="30" spans="1:113" ht="18" customHeight="1">
      <c r="A30" s="1"/>
      <c r="B30" s="22"/>
      <c r="C30" s="490"/>
      <c r="D30" s="491"/>
      <c r="E30" s="491"/>
      <c r="F30" s="491"/>
      <c r="G30" s="491"/>
      <c r="H30" s="492"/>
      <c r="I30" s="488"/>
      <c r="J30" s="489"/>
      <c r="K30" s="488"/>
      <c r="L30" s="489"/>
      <c r="M30" s="552"/>
      <c r="N30" s="553"/>
      <c r="O30" s="520">
        <f t="shared" si="16"/>
        <v>0</v>
      </c>
      <c r="P30" s="521"/>
      <c r="Q30" s="450">
        <f t="shared" si="19"/>
        <v>0</v>
      </c>
      <c r="R30" s="522"/>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599">
        <f t="shared" si="21"/>
        <v>0</v>
      </c>
      <c r="AZ30" s="600"/>
      <c r="BA30" s="477"/>
      <c r="BB30" s="478"/>
      <c r="BC30" s="477"/>
      <c r="BD30" s="478"/>
      <c r="BE30" s="477"/>
      <c r="BF30" s="478"/>
      <c r="BG30" s="477"/>
      <c r="BH30" s="478"/>
      <c r="BI30" s="488"/>
      <c r="BJ30" s="489"/>
      <c r="BK30" s="477"/>
      <c r="BL30" s="478"/>
      <c r="BM30" s="479">
        <f t="shared" si="18"/>
        <v>0</v>
      </c>
      <c r="BN30" s="480"/>
      <c r="BO30" s="22"/>
      <c r="BP30" s="3"/>
    </row>
    <row r="31" spans="1:113" ht="18" customHeight="1">
      <c r="A31" s="1"/>
      <c r="B31" s="22"/>
      <c r="C31" s="490"/>
      <c r="D31" s="491"/>
      <c r="E31" s="491"/>
      <c r="F31" s="491"/>
      <c r="G31" s="491"/>
      <c r="H31" s="492"/>
      <c r="I31" s="488"/>
      <c r="J31" s="489"/>
      <c r="K31" s="488"/>
      <c r="L31" s="489"/>
      <c r="M31" s="552"/>
      <c r="N31" s="553"/>
      <c r="O31" s="520">
        <f t="shared" si="16"/>
        <v>0</v>
      </c>
      <c r="P31" s="521"/>
      <c r="Q31" s="450">
        <f t="shared" si="19"/>
        <v>0</v>
      </c>
      <c r="R31" s="522"/>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599">
        <f t="shared" si="21"/>
        <v>0</v>
      </c>
      <c r="AZ31" s="600"/>
      <c r="BA31" s="477"/>
      <c r="BB31" s="478"/>
      <c r="BC31" s="477"/>
      <c r="BD31" s="478"/>
      <c r="BE31" s="477"/>
      <c r="BF31" s="478"/>
      <c r="BG31" s="477"/>
      <c r="BH31" s="478"/>
      <c r="BI31" s="488"/>
      <c r="BJ31" s="489"/>
      <c r="BK31" s="477"/>
      <c r="BL31" s="478"/>
      <c r="BM31" s="479">
        <f t="shared" si="18"/>
        <v>0</v>
      </c>
      <c r="BN31" s="480"/>
      <c r="BO31" s="22"/>
      <c r="BP31" s="3"/>
    </row>
    <row r="32" spans="1:113" ht="18" customHeight="1">
      <c r="A32" s="1"/>
      <c r="B32" s="22"/>
      <c r="C32" s="490"/>
      <c r="D32" s="491"/>
      <c r="E32" s="491"/>
      <c r="F32" s="491"/>
      <c r="G32" s="491"/>
      <c r="H32" s="492"/>
      <c r="I32" s="488"/>
      <c r="J32" s="489"/>
      <c r="K32" s="488"/>
      <c r="L32" s="489"/>
      <c r="M32" s="552"/>
      <c r="N32" s="553"/>
      <c r="O32" s="520">
        <f t="shared" si="16"/>
        <v>0</v>
      </c>
      <c r="P32" s="521"/>
      <c r="Q32" s="450">
        <f t="shared" si="19"/>
        <v>0</v>
      </c>
      <c r="R32" s="522"/>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599">
        <f t="shared" si="21"/>
        <v>0</v>
      </c>
      <c r="AZ32" s="600"/>
      <c r="BA32" s="477"/>
      <c r="BB32" s="478"/>
      <c r="BC32" s="477"/>
      <c r="BD32" s="478"/>
      <c r="BE32" s="477"/>
      <c r="BF32" s="478"/>
      <c r="BG32" s="477"/>
      <c r="BH32" s="478"/>
      <c r="BI32" s="488"/>
      <c r="BJ32" s="489"/>
      <c r="BK32" s="477"/>
      <c r="BL32" s="478"/>
      <c r="BM32" s="479">
        <f t="shared" si="18"/>
        <v>0</v>
      </c>
      <c r="BN32" s="480"/>
      <c r="BO32" s="22"/>
      <c r="BP32" s="3"/>
    </row>
    <row r="33" spans="1:93" ht="18" customHeight="1">
      <c r="A33" s="1"/>
      <c r="B33" s="22"/>
      <c r="C33" s="490"/>
      <c r="D33" s="491"/>
      <c r="E33" s="491"/>
      <c r="F33" s="491"/>
      <c r="G33" s="491"/>
      <c r="H33" s="492"/>
      <c r="I33" s="488"/>
      <c r="J33" s="489"/>
      <c r="K33" s="488"/>
      <c r="L33" s="489"/>
      <c r="M33" s="552"/>
      <c r="N33" s="553"/>
      <c r="O33" s="520">
        <f t="shared" si="16"/>
        <v>0</v>
      </c>
      <c r="P33" s="521"/>
      <c r="Q33" s="450">
        <f t="shared" si="19"/>
        <v>0</v>
      </c>
      <c r="R33" s="522"/>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599">
        <f t="shared" si="21"/>
        <v>0</v>
      </c>
      <c r="AZ33" s="600"/>
      <c r="BA33" s="477"/>
      <c r="BB33" s="478"/>
      <c r="BC33" s="477"/>
      <c r="BD33" s="478"/>
      <c r="BE33" s="477"/>
      <c r="BF33" s="478"/>
      <c r="BG33" s="477"/>
      <c r="BH33" s="478"/>
      <c r="BI33" s="488"/>
      <c r="BJ33" s="489"/>
      <c r="BK33" s="477"/>
      <c r="BL33" s="478"/>
      <c r="BM33" s="479">
        <f t="shared" si="18"/>
        <v>0</v>
      </c>
      <c r="BN33" s="480"/>
      <c r="BO33" s="22"/>
      <c r="BP33" s="3"/>
      <c r="CM33" s="56"/>
      <c r="CN33" s="56"/>
    </row>
    <row r="34" spans="1:93" ht="18" customHeight="1">
      <c r="A34" s="1"/>
      <c r="B34" s="22"/>
      <c r="C34" s="490"/>
      <c r="D34" s="491"/>
      <c r="E34" s="491"/>
      <c r="F34" s="491"/>
      <c r="G34" s="491"/>
      <c r="H34" s="492"/>
      <c r="I34" s="488"/>
      <c r="J34" s="489"/>
      <c r="K34" s="488"/>
      <c r="L34" s="489"/>
      <c r="M34" s="552"/>
      <c r="N34" s="553"/>
      <c r="O34" s="520">
        <f t="shared" si="16"/>
        <v>0</v>
      </c>
      <c r="P34" s="521"/>
      <c r="Q34" s="450">
        <f t="shared" si="19"/>
        <v>0</v>
      </c>
      <c r="R34" s="522"/>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599">
        <f t="shared" si="21"/>
        <v>0</v>
      </c>
      <c r="AZ34" s="600"/>
      <c r="BA34" s="477"/>
      <c r="BB34" s="478"/>
      <c r="BC34" s="477"/>
      <c r="BD34" s="478"/>
      <c r="BE34" s="477"/>
      <c r="BF34" s="478"/>
      <c r="BG34" s="477"/>
      <c r="BH34" s="478"/>
      <c r="BI34" s="488"/>
      <c r="BJ34" s="489"/>
      <c r="BK34" s="477"/>
      <c r="BL34" s="478"/>
      <c r="BM34" s="479">
        <f t="shared" si="18"/>
        <v>0</v>
      </c>
      <c r="BN34" s="480"/>
      <c r="BO34" s="22"/>
      <c r="BP34" s="3"/>
      <c r="CM34" s="56"/>
      <c r="CN34" s="56"/>
      <c r="CO34" s="56"/>
    </row>
    <row r="35" spans="1:93" ht="18" customHeight="1">
      <c r="A35" s="1"/>
      <c r="B35" s="22"/>
      <c r="C35" s="490"/>
      <c r="D35" s="491"/>
      <c r="E35" s="491"/>
      <c r="F35" s="491"/>
      <c r="G35" s="491"/>
      <c r="H35" s="492"/>
      <c r="I35" s="488"/>
      <c r="J35" s="489"/>
      <c r="K35" s="488"/>
      <c r="L35" s="489"/>
      <c r="M35" s="552"/>
      <c r="N35" s="553"/>
      <c r="O35" s="520">
        <f t="shared" si="16"/>
        <v>0</v>
      </c>
      <c r="P35" s="521"/>
      <c r="Q35" s="450">
        <f t="shared" si="19"/>
        <v>0</v>
      </c>
      <c r="R35" s="522"/>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599">
        <f t="shared" si="21"/>
        <v>0</v>
      </c>
      <c r="AZ35" s="600"/>
      <c r="BA35" s="477"/>
      <c r="BB35" s="478"/>
      <c r="BC35" s="477"/>
      <c r="BD35" s="478"/>
      <c r="BE35" s="477"/>
      <c r="BF35" s="478"/>
      <c r="BG35" s="477"/>
      <c r="BH35" s="478"/>
      <c r="BI35" s="488"/>
      <c r="BJ35" s="489"/>
      <c r="BK35" s="477"/>
      <c r="BL35" s="478"/>
      <c r="BM35" s="479">
        <f t="shared" si="18"/>
        <v>0</v>
      </c>
      <c r="BN35" s="480"/>
      <c r="BO35" s="22"/>
      <c r="BP35" s="3"/>
      <c r="CO35" s="56"/>
    </row>
    <row r="36" spans="1:93" ht="18" customHeight="1">
      <c r="A36" s="1"/>
      <c r="B36" s="22"/>
      <c r="C36" s="490"/>
      <c r="D36" s="491"/>
      <c r="E36" s="491"/>
      <c r="F36" s="491"/>
      <c r="G36" s="491"/>
      <c r="H36" s="492"/>
      <c r="I36" s="488"/>
      <c r="J36" s="489"/>
      <c r="K36" s="488"/>
      <c r="L36" s="489"/>
      <c r="M36" s="552"/>
      <c r="N36" s="553"/>
      <c r="O36" s="520">
        <f t="shared" si="16"/>
        <v>0</v>
      </c>
      <c r="P36" s="521"/>
      <c r="Q36" s="450">
        <f t="shared" si="19"/>
        <v>0</v>
      </c>
      <c r="R36" s="522"/>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599">
        <f t="shared" si="21"/>
        <v>0</v>
      </c>
      <c r="AZ36" s="600"/>
      <c r="BA36" s="477"/>
      <c r="BB36" s="478"/>
      <c r="BC36" s="477"/>
      <c r="BD36" s="478"/>
      <c r="BE36" s="477"/>
      <c r="BF36" s="478"/>
      <c r="BG36" s="477"/>
      <c r="BH36" s="478"/>
      <c r="BI36" s="488"/>
      <c r="BJ36" s="489"/>
      <c r="BK36" s="477"/>
      <c r="BL36" s="478"/>
      <c r="BM36" s="479">
        <f t="shared" si="18"/>
        <v>0</v>
      </c>
      <c r="BN36" s="480"/>
      <c r="BO36" s="22"/>
      <c r="BP36" s="3"/>
    </row>
    <row r="37" spans="1:93" ht="18" customHeight="1">
      <c r="A37" s="1"/>
      <c r="B37" s="22"/>
      <c r="C37" s="490"/>
      <c r="D37" s="491"/>
      <c r="E37" s="491"/>
      <c r="F37" s="491"/>
      <c r="G37" s="491"/>
      <c r="H37" s="492"/>
      <c r="I37" s="488"/>
      <c r="J37" s="489"/>
      <c r="K37" s="488"/>
      <c r="L37" s="489"/>
      <c r="M37" s="552"/>
      <c r="N37" s="553"/>
      <c r="O37" s="520">
        <f t="shared" si="16"/>
        <v>0</v>
      </c>
      <c r="P37" s="521"/>
      <c r="Q37" s="450">
        <f t="shared" si="19"/>
        <v>0</v>
      </c>
      <c r="R37" s="522"/>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599">
        <f t="shared" si="21"/>
        <v>0</v>
      </c>
      <c r="AZ37" s="600"/>
      <c r="BA37" s="477"/>
      <c r="BB37" s="478"/>
      <c r="BC37" s="477"/>
      <c r="BD37" s="478"/>
      <c r="BE37" s="477"/>
      <c r="BF37" s="478"/>
      <c r="BG37" s="477"/>
      <c r="BH37" s="478"/>
      <c r="BI37" s="488"/>
      <c r="BJ37" s="489"/>
      <c r="BK37" s="477"/>
      <c r="BL37" s="478"/>
      <c r="BM37" s="479">
        <f t="shared" si="18"/>
        <v>0</v>
      </c>
      <c r="BN37" s="480"/>
      <c r="BO37" s="22"/>
      <c r="BP37" s="3"/>
    </row>
    <row r="38" spans="1:93" ht="18" customHeight="1">
      <c r="A38" s="1"/>
      <c r="B38" s="22"/>
      <c r="C38" s="490"/>
      <c r="D38" s="491"/>
      <c r="E38" s="491"/>
      <c r="F38" s="491"/>
      <c r="G38" s="491"/>
      <c r="H38" s="492"/>
      <c r="I38" s="488"/>
      <c r="J38" s="489"/>
      <c r="K38" s="488"/>
      <c r="L38" s="489"/>
      <c r="M38" s="552"/>
      <c r="N38" s="553"/>
      <c r="O38" s="520">
        <f t="shared" si="16"/>
        <v>0</v>
      </c>
      <c r="P38" s="521"/>
      <c r="Q38" s="450">
        <f t="shared" si="19"/>
        <v>0</v>
      </c>
      <c r="R38" s="522"/>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599">
        <f t="shared" si="21"/>
        <v>0</v>
      </c>
      <c r="AZ38" s="600"/>
      <c r="BA38" s="477"/>
      <c r="BB38" s="478"/>
      <c r="BC38" s="477"/>
      <c r="BD38" s="478"/>
      <c r="BE38" s="477"/>
      <c r="BF38" s="478"/>
      <c r="BG38" s="477"/>
      <c r="BH38" s="478"/>
      <c r="BI38" s="488"/>
      <c r="BJ38" s="489"/>
      <c r="BK38" s="477"/>
      <c r="BL38" s="478"/>
      <c r="BM38" s="479">
        <f t="shared" si="18"/>
        <v>0</v>
      </c>
      <c r="BN38" s="480"/>
      <c r="BO38" s="22"/>
      <c r="BP38" s="3"/>
    </row>
    <row r="39" spans="1:93" ht="18" customHeight="1">
      <c r="A39" s="1"/>
      <c r="B39" s="22"/>
      <c r="C39" s="490"/>
      <c r="D39" s="491"/>
      <c r="E39" s="491"/>
      <c r="F39" s="491"/>
      <c r="G39" s="491"/>
      <c r="H39" s="492"/>
      <c r="I39" s="488"/>
      <c r="J39" s="489"/>
      <c r="K39" s="488"/>
      <c r="L39" s="489"/>
      <c r="M39" s="552"/>
      <c r="N39" s="553"/>
      <c r="O39" s="520">
        <f t="shared" si="16"/>
        <v>0</v>
      </c>
      <c r="P39" s="521"/>
      <c r="Q39" s="450">
        <f t="shared" si="19"/>
        <v>0</v>
      </c>
      <c r="R39" s="522"/>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599">
        <f t="shared" si="21"/>
        <v>0</v>
      </c>
      <c r="AZ39" s="600"/>
      <c r="BA39" s="477"/>
      <c r="BB39" s="478"/>
      <c r="BC39" s="477"/>
      <c r="BD39" s="478"/>
      <c r="BE39" s="477"/>
      <c r="BF39" s="478"/>
      <c r="BG39" s="477"/>
      <c r="BH39" s="478"/>
      <c r="BI39" s="488"/>
      <c r="BJ39" s="489"/>
      <c r="BK39" s="477"/>
      <c r="BL39" s="478"/>
      <c r="BM39" s="479">
        <f t="shared" si="18"/>
        <v>0</v>
      </c>
      <c r="BN39" s="480"/>
      <c r="BO39" s="22"/>
      <c r="BP39" s="3"/>
    </row>
    <row r="40" spans="1:93" ht="18" customHeight="1">
      <c r="A40" s="1"/>
      <c r="B40" s="22"/>
      <c r="C40" s="490"/>
      <c r="D40" s="491"/>
      <c r="E40" s="491"/>
      <c r="F40" s="491"/>
      <c r="G40" s="491"/>
      <c r="H40" s="492"/>
      <c r="I40" s="488"/>
      <c r="J40" s="489"/>
      <c r="K40" s="488"/>
      <c r="L40" s="489"/>
      <c r="M40" s="552"/>
      <c r="N40" s="553"/>
      <c r="O40" s="520">
        <f t="shared" si="16"/>
        <v>0</v>
      </c>
      <c r="P40" s="521"/>
      <c r="Q40" s="450">
        <f t="shared" si="19"/>
        <v>0</v>
      </c>
      <c r="R40" s="522"/>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599">
        <f t="shared" si="21"/>
        <v>0</v>
      </c>
      <c r="AZ40" s="600"/>
      <c r="BA40" s="477"/>
      <c r="BB40" s="478"/>
      <c r="BC40" s="477"/>
      <c r="BD40" s="478"/>
      <c r="BE40" s="477"/>
      <c r="BF40" s="478"/>
      <c r="BG40" s="477"/>
      <c r="BH40" s="478"/>
      <c r="BI40" s="488"/>
      <c r="BJ40" s="489"/>
      <c r="BK40" s="477"/>
      <c r="BL40" s="478"/>
      <c r="BM40" s="479">
        <f t="shared" si="18"/>
        <v>0</v>
      </c>
      <c r="BN40" s="480"/>
      <c r="BO40" s="22"/>
      <c r="BP40" s="3"/>
    </row>
    <row r="41" spans="1:93" ht="18" customHeight="1">
      <c r="A41" s="1"/>
      <c r="B41" s="22"/>
      <c r="C41" s="490"/>
      <c r="D41" s="491"/>
      <c r="E41" s="491"/>
      <c r="F41" s="491"/>
      <c r="G41" s="491"/>
      <c r="H41" s="492"/>
      <c r="I41" s="488"/>
      <c r="J41" s="489"/>
      <c r="K41" s="488"/>
      <c r="L41" s="489"/>
      <c r="M41" s="552"/>
      <c r="N41" s="553"/>
      <c r="O41" s="520">
        <f t="shared" si="16"/>
        <v>0</v>
      </c>
      <c r="P41" s="521"/>
      <c r="Q41" s="450">
        <f t="shared" si="19"/>
        <v>0</v>
      </c>
      <c r="R41" s="522"/>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599">
        <f t="shared" si="21"/>
        <v>0</v>
      </c>
      <c r="AZ41" s="600"/>
      <c r="BA41" s="477"/>
      <c r="BB41" s="478"/>
      <c r="BC41" s="477"/>
      <c r="BD41" s="478"/>
      <c r="BE41" s="477"/>
      <c r="BF41" s="478"/>
      <c r="BG41" s="477"/>
      <c r="BH41" s="478"/>
      <c r="BI41" s="488"/>
      <c r="BJ41" s="489"/>
      <c r="BK41" s="477"/>
      <c r="BL41" s="478"/>
      <c r="BM41" s="479">
        <f t="shared" si="18"/>
        <v>0</v>
      </c>
      <c r="BN41" s="480"/>
      <c r="BO41" s="22"/>
      <c r="BP41" s="3"/>
    </row>
    <row r="42" spans="1:93" ht="18" customHeight="1">
      <c r="A42" s="1"/>
      <c r="B42" s="22"/>
      <c r="C42" s="490"/>
      <c r="D42" s="491"/>
      <c r="E42" s="491"/>
      <c r="F42" s="491"/>
      <c r="G42" s="491"/>
      <c r="H42" s="492"/>
      <c r="I42" s="488"/>
      <c r="J42" s="489"/>
      <c r="K42" s="488"/>
      <c r="L42" s="489"/>
      <c r="M42" s="552"/>
      <c r="N42" s="553"/>
      <c r="O42" s="520">
        <f t="shared" si="16"/>
        <v>0</v>
      </c>
      <c r="P42" s="521"/>
      <c r="Q42" s="450">
        <f t="shared" si="19"/>
        <v>0</v>
      </c>
      <c r="R42" s="522"/>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599">
        <f t="shared" si="21"/>
        <v>0</v>
      </c>
      <c r="AZ42" s="600"/>
      <c r="BA42" s="477"/>
      <c r="BB42" s="478"/>
      <c r="BC42" s="477"/>
      <c r="BD42" s="478"/>
      <c r="BE42" s="477"/>
      <c r="BF42" s="478"/>
      <c r="BG42" s="477"/>
      <c r="BH42" s="478"/>
      <c r="BI42" s="488"/>
      <c r="BJ42" s="489"/>
      <c r="BK42" s="477"/>
      <c r="BL42" s="478"/>
      <c r="BM42" s="479">
        <f t="shared" si="18"/>
        <v>0</v>
      </c>
      <c r="BN42" s="480"/>
      <c r="BO42" s="22"/>
      <c r="BP42" s="3"/>
    </row>
    <row r="43" spans="1:93" ht="18" customHeight="1">
      <c r="A43" s="1"/>
      <c r="B43" s="22"/>
      <c r="C43" s="490"/>
      <c r="D43" s="491"/>
      <c r="E43" s="491"/>
      <c r="F43" s="491"/>
      <c r="G43" s="491"/>
      <c r="H43" s="492"/>
      <c r="I43" s="488"/>
      <c r="J43" s="489"/>
      <c r="K43" s="488"/>
      <c r="L43" s="489"/>
      <c r="M43" s="552"/>
      <c r="N43" s="553"/>
      <c r="O43" s="520">
        <f t="shared" si="16"/>
        <v>0</v>
      </c>
      <c r="P43" s="521"/>
      <c r="Q43" s="450">
        <f t="shared" si="19"/>
        <v>0</v>
      </c>
      <c r="R43" s="522"/>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599">
        <f t="shared" si="21"/>
        <v>0</v>
      </c>
      <c r="AZ43" s="600"/>
      <c r="BA43" s="477"/>
      <c r="BB43" s="478"/>
      <c r="BC43" s="477"/>
      <c r="BD43" s="478"/>
      <c r="BE43" s="477"/>
      <c r="BF43" s="478"/>
      <c r="BG43" s="477"/>
      <c r="BH43" s="478"/>
      <c r="BI43" s="488"/>
      <c r="BJ43" s="489"/>
      <c r="BK43" s="477"/>
      <c r="BL43" s="478"/>
      <c r="BM43" s="479">
        <f t="shared" si="18"/>
        <v>0</v>
      </c>
      <c r="BN43" s="480"/>
      <c r="BO43" s="22"/>
      <c r="BP43" s="3"/>
    </row>
    <row r="44" spans="1:93" ht="18" customHeight="1">
      <c r="A44" s="1"/>
      <c r="B44" s="22"/>
      <c r="C44" s="490"/>
      <c r="D44" s="491"/>
      <c r="E44" s="491"/>
      <c r="F44" s="491"/>
      <c r="G44" s="491"/>
      <c r="H44" s="492"/>
      <c r="I44" s="488"/>
      <c r="J44" s="489"/>
      <c r="K44" s="488"/>
      <c r="L44" s="489"/>
      <c r="M44" s="552"/>
      <c r="N44" s="553"/>
      <c r="O44" s="520">
        <f t="shared" si="16"/>
        <v>0</v>
      </c>
      <c r="P44" s="521"/>
      <c r="Q44" s="450">
        <f t="shared" si="19"/>
        <v>0</v>
      </c>
      <c r="R44" s="522"/>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599">
        <f t="shared" si="21"/>
        <v>0</v>
      </c>
      <c r="AZ44" s="600"/>
      <c r="BA44" s="477"/>
      <c r="BB44" s="478"/>
      <c r="BC44" s="477"/>
      <c r="BD44" s="478"/>
      <c r="BE44" s="477"/>
      <c r="BF44" s="478"/>
      <c r="BG44" s="477"/>
      <c r="BH44" s="478"/>
      <c r="BI44" s="488"/>
      <c r="BJ44" s="489"/>
      <c r="BK44" s="477"/>
      <c r="BL44" s="478"/>
      <c r="BM44" s="479">
        <f t="shared" si="18"/>
        <v>0</v>
      </c>
      <c r="BN44" s="480"/>
      <c r="BO44" s="22"/>
      <c r="BP44" s="3"/>
    </row>
    <row r="45" spans="1:93" ht="18" customHeight="1">
      <c r="A45" s="1"/>
      <c r="B45" s="22"/>
      <c r="C45" s="490"/>
      <c r="D45" s="491"/>
      <c r="E45" s="491"/>
      <c r="F45" s="491"/>
      <c r="G45" s="491"/>
      <c r="H45" s="492"/>
      <c r="I45" s="488"/>
      <c r="J45" s="489"/>
      <c r="K45" s="488"/>
      <c r="L45" s="489"/>
      <c r="M45" s="552"/>
      <c r="N45" s="553"/>
      <c r="O45" s="520">
        <f t="shared" si="16"/>
        <v>0</v>
      </c>
      <c r="P45" s="521"/>
      <c r="Q45" s="450">
        <f t="shared" si="19"/>
        <v>0</v>
      </c>
      <c r="R45" s="522"/>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599">
        <f t="shared" si="21"/>
        <v>0</v>
      </c>
      <c r="AZ45" s="600"/>
      <c r="BA45" s="477"/>
      <c r="BB45" s="478"/>
      <c r="BC45" s="477"/>
      <c r="BD45" s="478"/>
      <c r="BE45" s="477"/>
      <c r="BF45" s="478"/>
      <c r="BG45" s="477"/>
      <c r="BH45" s="478"/>
      <c r="BI45" s="488"/>
      <c r="BJ45" s="489"/>
      <c r="BK45" s="477"/>
      <c r="BL45" s="478"/>
      <c r="BM45" s="479">
        <f t="shared" si="18"/>
        <v>0</v>
      </c>
      <c r="BN45" s="480"/>
      <c r="BO45" s="22"/>
      <c r="BP45" s="3"/>
    </row>
    <row r="46" spans="1:93" ht="18" customHeight="1">
      <c r="A46" s="1"/>
      <c r="B46" s="22"/>
      <c r="C46" s="490"/>
      <c r="D46" s="491"/>
      <c r="E46" s="491"/>
      <c r="F46" s="491"/>
      <c r="G46" s="491"/>
      <c r="H46" s="492"/>
      <c r="I46" s="488"/>
      <c r="J46" s="489"/>
      <c r="K46" s="488"/>
      <c r="L46" s="489"/>
      <c r="M46" s="552"/>
      <c r="N46" s="553"/>
      <c r="O46" s="520">
        <f t="shared" si="16"/>
        <v>0</v>
      </c>
      <c r="P46" s="521"/>
      <c r="Q46" s="450">
        <f t="shared" si="19"/>
        <v>0</v>
      </c>
      <c r="R46" s="522"/>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599">
        <f t="shared" si="21"/>
        <v>0</v>
      </c>
      <c r="AZ46" s="600"/>
      <c r="BA46" s="477"/>
      <c r="BB46" s="478"/>
      <c r="BC46" s="477"/>
      <c r="BD46" s="478"/>
      <c r="BE46" s="477"/>
      <c r="BF46" s="478"/>
      <c r="BG46" s="477"/>
      <c r="BH46" s="478"/>
      <c r="BI46" s="488"/>
      <c r="BJ46" s="489"/>
      <c r="BK46" s="477"/>
      <c r="BL46" s="478"/>
      <c r="BM46" s="479">
        <f t="shared" si="18"/>
        <v>0</v>
      </c>
      <c r="BN46" s="480"/>
      <c r="BO46" s="22"/>
      <c r="BP46" s="3"/>
    </row>
    <row r="47" spans="1:93" ht="18" customHeight="1">
      <c r="A47" s="1"/>
      <c r="B47" s="22"/>
      <c r="C47" s="490"/>
      <c r="D47" s="491"/>
      <c r="E47" s="491"/>
      <c r="F47" s="491"/>
      <c r="G47" s="491"/>
      <c r="H47" s="492"/>
      <c r="I47" s="488"/>
      <c r="J47" s="489"/>
      <c r="K47" s="488"/>
      <c r="L47" s="489"/>
      <c r="M47" s="552"/>
      <c r="N47" s="553"/>
      <c r="O47" s="520">
        <f t="shared" si="16"/>
        <v>0</v>
      </c>
      <c r="P47" s="521"/>
      <c r="Q47" s="450">
        <f t="shared" si="19"/>
        <v>0</v>
      </c>
      <c r="R47" s="522"/>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599">
        <f t="shared" si="21"/>
        <v>0</v>
      </c>
      <c r="AZ47" s="600"/>
      <c r="BA47" s="477"/>
      <c r="BB47" s="478"/>
      <c r="BC47" s="477"/>
      <c r="BD47" s="478"/>
      <c r="BE47" s="477"/>
      <c r="BF47" s="478"/>
      <c r="BG47" s="477"/>
      <c r="BH47" s="478"/>
      <c r="BI47" s="488"/>
      <c r="BJ47" s="489"/>
      <c r="BK47" s="477"/>
      <c r="BL47" s="478"/>
      <c r="BM47" s="479">
        <f t="shared" si="18"/>
        <v>0</v>
      </c>
      <c r="BN47" s="480"/>
      <c r="BO47" s="22"/>
      <c r="BP47" s="3"/>
    </row>
    <row r="48" spans="1:93" ht="18" customHeight="1">
      <c r="A48" s="1"/>
      <c r="B48" s="22"/>
      <c r="C48" s="490"/>
      <c r="D48" s="491"/>
      <c r="E48" s="491"/>
      <c r="F48" s="491"/>
      <c r="G48" s="491"/>
      <c r="H48" s="492"/>
      <c r="I48" s="488"/>
      <c r="J48" s="489"/>
      <c r="K48" s="488"/>
      <c r="L48" s="489"/>
      <c r="M48" s="552"/>
      <c r="N48" s="553"/>
      <c r="O48" s="520">
        <f t="shared" si="16"/>
        <v>0</v>
      </c>
      <c r="P48" s="521"/>
      <c r="Q48" s="450">
        <f t="shared" si="19"/>
        <v>0</v>
      </c>
      <c r="R48" s="522"/>
      <c r="S48" s="488"/>
      <c r="T48" s="489"/>
      <c r="U48" s="488"/>
      <c r="V48" s="489"/>
      <c r="W48" s="488"/>
      <c r="X48" s="489"/>
      <c r="Y48" s="488"/>
      <c r="Z48" s="489"/>
      <c r="AA48" s="488"/>
      <c r="AB48" s="489"/>
      <c r="AC48" s="488"/>
      <c r="AD48" s="489"/>
      <c r="AE48" s="520">
        <f t="shared" si="17"/>
        <v>0</v>
      </c>
      <c r="AF48" s="521"/>
      <c r="AG48" s="22"/>
      <c r="AH48" s="1"/>
      <c r="AI48" s="3"/>
      <c r="AJ48" s="22"/>
      <c r="AK48" s="481"/>
      <c r="AL48" s="482"/>
      <c r="AM48" s="482"/>
      <c r="AN48" s="482"/>
      <c r="AO48" s="482"/>
      <c r="AP48" s="483"/>
      <c r="AQ48" s="477"/>
      <c r="AR48" s="478"/>
      <c r="AS48" s="477"/>
      <c r="AT48" s="478"/>
      <c r="AU48" s="477"/>
      <c r="AV48" s="478"/>
      <c r="AW48" s="484">
        <f t="shared" si="20"/>
        <v>0</v>
      </c>
      <c r="AX48" s="485"/>
      <c r="AY48" s="599">
        <f t="shared" si="21"/>
        <v>0</v>
      </c>
      <c r="AZ48" s="600"/>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68"/>
      <c r="AL49" s="469"/>
      <c r="AM49" s="469"/>
      <c r="AN49" s="469"/>
      <c r="AO49" s="469"/>
      <c r="AP49" s="470"/>
      <c r="AQ49" s="464"/>
      <c r="AR49" s="465"/>
      <c r="AS49" s="464"/>
      <c r="AT49" s="465"/>
      <c r="AU49" s="464"/>
      <c r="AV49" s="465"/>
      <c r="AW49" s="471">
        <f t="shared" si="20"/>
        <v>0</v>
      </c>
      <c r="AX49" s="472"/>
      <c r="AY49" s="473">
        <f t="shared" si="21"/>
        <v>0</v>
      </c>
      <c r="AZ49" s="474"/>
      <c r="BA49" s="464"/>
      <c r="BB49" s="465"/>
      <c r="BC49" s="464"/>
      <c r="BD49" s="465"/>
      <c r="BE49" s="464"/>
      <c r="BF49" s="465"/>
      <c r="BG49" s="464"/>
      <c r="BH49" s="465"/>
      <c r="BI49" s="475"/>
      <c r="BJ49" s="476"/>
      <c r="BK49" s="464"/>
      <c r="BL49" s="465"/>
      <c r="BM49" s="466">
        <f t="shared" si="18"/>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68"/>
      <c r="AL50" s="469"/>
      <c r="AM50" s="469"/>
      <c r="AN50" s="469"/>
      <c r="AO50" s="469"/>
      <c r="AP50" s="470"/>
      <c r="AQ50" s="464"/>
      <c r="AR50" s="465"/>
      <c r="AS50" s="464"/>
      <c r="AT50" s="465"/>
      <c r="AU50" s="464"/>
      <c r="AV50" s="465"/>
      <c r="AW50" s="471">
        <f t="shared" si="20"/>
        <v>0</v>
      </c>
      <c r="AX50" s="472"/>
      <c r="AY50" s="473">
        <f t="shared" si="21"/>
        <v>0</v>
      </c>
      <c r="AZ50" s="474"/>
      <c r="BA50" s="464"/>
      <c r="BB50" s="465"/>
      <c r="BC50" s="464"/>
      <c r="BD50" s="465"/>
      <c r="BE50" s="464"/>
      <c r="BF50" s="465"/>
      <c r="BG50" s="464"/>
      <c r="BH50" s="465"/>
      <c r="BI50" s="475"/>
      <c r="BJ50" s="476"/>
      <c r="BK50" s="464"/>
      <c r="BL50" s="465"/>
      <c r="BM50" s="466">
        <f t="shared" si="18"/>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68"/>
      <c r="AL51" s="469"/>
      <c r="AM51" s="469"/>
      <c r="AN51" s="469"/>
      <c r="AO51" s="469"/>
      <c r="AP51" s="470"/>
      <c r="AQ51" s="464"/>
      <c r="AR51" s="465"/>
      <c r="AS51" s="464"/>
      <c r="AT51" s="465"/>
      <c r="AU51" s="464"/>
      <c r="AV51" s="465"/>
      <c r="AW51" s="471">
        <f t="shared" si="20"/>
        <v>0</v>
      </c>
      <c r="AX51" s="472"/>
      <c r="AY51" s="473">
        <f t="shared" si="21"/>
        <v>0</v>
      </c>
      <c r="AZ51" s="474"/>
      <c r="BA51" s="464"/>
      <c r="BB51" s="465"/>
      <c r="BC51" s="464"/>
      <c r="BD51" s="465"/>
      <c r="BE51" s="464"/>
      <c r="BF51" s="465"/>
      <c r="BG51" s="464"/>
      <c r="BH51" s="465"/>
      <c r="BI51" s="475"/>
      <c r="BJ51" s="476"/>
      <c r="BK51" s="464"/>
      <c r="BL51" s="465"/>
      <c r="BM51" s="466">
        <f t="shared" si="18"/>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68"/>
      <c r="AL52" s="469"/>
      <c r="AM52" s="469"/>
      <c r="AN52" s="469"/>
      <c r="AO52" s="469"/>
      <c r="AP52" s="470"/>
      <c r="AQ52" s="464"/>
      <c r="AR52" s="465"/>
      <c r="AS52" s="464"/>
      <c r="AT52" s="465"/>
      <c r="AU52" s="464"/>
      <c r="AV52" s="465"/>
      <c r="AW52" s="471">
        <f t="shared" si="20"/>
        <v>0</v>
      </c>
      <c r="AX52" s="472"/>
      <c r="AY52" s="473">
        <f t="shared" si="21"/>
        <v>0</v>
      </c>
      <c r="AZ52" s="474"/>
      <c r="BA52" s="464"/>
      <c r="BB52" s="465"/>
      <c r="BC52" s="464"/>
      <c r="BD52" s="465"/>
      <c r="BE52" s="464"/>
      <c r="BF52" s="465"/>
      <c r="BG52" s="464"/>
      <c r="BH52" s="465"/>
      <c r="BI52" s="475"/>
      <c r="BJ52" s="476"/>
      <c r="BK52" s="464"/>
      <c r="BL52" s="465"/>
      <c r="BM52" s="466">
        <f t="shared" si="18"/>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68"/>
      <c r="AL53" s="469"/>
      <c r="AM53" s="469"/>
      <c r="AN53" s="469"/>
      <c r="AO53" s="469"/>
      <c r="AP53" s="470"/>
      <c r="AQ53" s="464"/>
      <c r="AR53" s="465"/>
      <c r="AS53" s="464"/>
      <c r="AT53" s="465"/>
      <c r="AU53" s="464"/>
      <c r="AV53" s="465"/>
      <c r="AW53" s="471">
        <f t="shared" si="20"/>
        <v>0</v>
      </c>
      <c r="AX53" s="472"/>
      <c r="AY53" s="473">
        <f t="shared" si="21"/>
        <v>0</v>
      </c>
      <c r="AZ53" s="474"/>
      <c r="BA53" s="464"/>
      <c r="BB53" s="465"/>
      <c r="BC53" s="464"/>
      <c r="BD53" s="465"/>
      <c r="BE53" s="464"/>
      <c r="BF53" s="465"/>
      <c r="BG53" s="464"/>
      <c r="BH53" s="465"/>
      <c r="BI53" s="475"/>
      <c r="BJ53" s="476"/>
      <c r="BK53" s="464"/>
      <c r="BL53" s="465"/>
      <c r="BM53" s="466">
        <f t="shared" si="18"/>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68"/>
      <c r="AL54" s="469"/>
      <c r="AM54" s="469"/>
      <c r="AN54" s="469"/>
      <c r="AO54" s="469"/>
      <c r="AP54" s="470"/>
      <c r="AQ54" s="464"/>
      <c r="AR54" s="465"/>
      <c r="AS54" s="464"/>
      <c r="AT54" s="465"/>
      <c r="AU54" s="464"/>
      <c r="AV54" s="465"/>
      <c r="AW54" s="471">
        <f t="shared" si="20"/>
        <v>0</v>
      </c>
      <c r="AX54" s="472"/>
      <c r="AY54" s="473">
        <f t="shared" si="21"/>
        <v>0</v>
      </c>
      <c r="AZ54" s="474"/>
      <c r="BA54" s="464"/>
      <c r="BB54" s="465"/>
      <c r="BC54" s="464"/>
      <c r="BD54" s="465"/>
      <c r="BE54" s="464"/>
      <c r="BF54" s="465"/>
      <c r="BG54" s="464"/>
      <c r="BH54" s="465"/>
      <c r="BI54" s="475"/>
      <c r="BJ54" s="476"/>
      <c r="BK54" s="464"/>
      <c r="BL54" s="465"/>
      <c r="BM54" s="466">
        <f t="shared" si="18"/>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68"/>
      <c r="AL55" s="469"/>
      <c r="AM55" s="469"/>
      <c r="AN55" s="469"/>
      <c r="AO55" s="469"/>
      <c r="AP55" s="470"/>
      <c r="AQ55" s="464"/>
      <c r="AR55" s="465"/>
      <c r="AS55" s="464"/>
      <c r="AT55" s="465"/>
      <c r="AU55" s="464"/>
      <c r="AV55" s="465"/>
      <c r="AW55" s="471">
        <f t="shared" si="20"/>
        <v>0</v>
      </c>
      <c r="AX55" s="472"/>
      <c r="AY55" s="473">
        <f t="shared" si="21"/>
        <v>0</v>
      </c>
      <c r="AZ55" s="474"/>
      <c r="BA55" s="464"/>
      <c r="BB55" s="465"/>
      <c r="BC55" s="464"/>
      <c r="BD55" s="465"/>
      <c r="BE55" s="464"/>
      <c r="BF55" s="465"/>
      <c r="BG55" s="464"/>
      <c r="BH55" s="465"/>
      <c r="BI55" s="475"/>
      <c r="BJ55" s="476"/>
      <c r="BK55" s="464"/>
      <c r="BL55" s="465"/>
      <c r="BM55" s="466">
        <f t="shared" si="18"/>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68"/>
      <c r="AL56" s="469"/>
      <c r="AM56" s="469"/>
      <c r="AN56" s="469"/>
      <c r="AO56" s="469"/>
      <c r="AP56" s="470"/>
      <c r="AQ56" s="464"/>
      <c r="AR56" s="465"/>
      <c r="AS56" s="464"/>
      <c r="AT56" s="465"/>
      <c r="AU56" s="464"/>
      <c r="AV56" s="465"/>
      <c r="AW56" s="471">
        <f t="shared" si="20"/>
        <v>0</v>
      </c>
      <c r="AX56" s="472"/>
      <c r="AY56" s="473">
        <f t="shared" si="21"/>
        <v>0</v>
      </c>
      <c r="AZ56" s="474"/>
      <c r="BA56" s="464"/>
      <c r="BB56" s="465"/>
      <c r="BC56" s="464"/>
      <c r="BD56" s="465"/>
      <c r="BE56" s="464"/>
      <c r="BF56" s="465"/>
      <c r="BG56" s="464"/>
      <c r="BH56" s="465"/>
      <c r="BI56" s="475"/>
      <c r="BJ56" s="476"/>
      <c r="BK56" s="464"/>
      <c r="BL56" s="465"/>
      <c r="BM56" s="466">
        <f t="shared" si="18"/>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68"/>
      <c r="AL57" s="469"/>
      <c r="AM57" s="469"/>
      <c r="AN57" s="469"/>
      <c r="AO57" s="469"/>
      <c r="AP57" s="470"/>
      <c r="AQ57" s="464"/>
      <c r="AR57" s="465"/>
      <c r="AS57" s="464"/>
      <c r="AT57" s="465"/>
      <c r="AU57" s="464"/>
      <c r="AV57" s="465"/>
      <c r="AW57" s="471">
        <f t="shared" si="20"/>
        <v>0</v>
      </c>
      <c r="AX57" s="472"/>
      <c r="AY57" s="473">
        <f t="shared" si="21"/>
        <v>0</v>
      </c>
      <c r="AZ57" s="474"/>
      <c r="BA57" s="464"/>
      <c r="BB57" s="465"/>
      <c r="BC57" s="464"/>
      <c r="BD57" s="465"/>
      <c r="BE57" s="464"/>
      <c r="BF57" s="465"/>
      <c r="BG57" s="464"/>
      <c r="BH57" s="465"/>
      <c r="BI57" s="475"/>
      <c r="BJ57" s="476"/>
      <c r="BK57" s="464"/>
      <c r="BL57" s="465"/>
      <c r="BM57" s="466">
        <f t="shared" si="18"/>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68"/>
      <c r="AL58" s="469"/>
      <c r="AM58" s="469"/>
      <c r="AN58" s="469"/>
      <c r="AO58" s="469"/>
      <c r="AP58" s="470"/>
      <c r="AQ58" s="464"/>
      <c r="AR58" s="465"/>
      <c r="AS58" s="464"/>
      <c r="AT58" s="465"/>
      <c r="AU58" s="464"/>
      <c r="AV58" s="465"/>
      <c r="AW58" s="471">
        <f t="shared" si="20"/>
        <v>0</v>
      </c>
      <c r="AX58" s="472"/>
      <c r="AY58" s="473">
        <f t="shared" si="21"/>
        <v>0</v>
      </c>
      <c r="AZ58" s="474"/>
      <c r="BA58" s="464"/>
      <c r="BB58" s="465"/>
      <c r="BC58" s="464"/>
      <c r="BD58" s="465"/>
      <c r="BE58" s="464"/>
      <c r="BF58" s="465"/>
      <c r="BG58" s="464"/>
      <c r="BH58" s="465"/>
      <c r="BI58" s="475"/>
      <c r="BJ58" s="476"/>
      <c r="BK58" s="464"/>
      <c r="BL58" s="465"/>
      <c r="BM58" s="466">
        <f t="shared" si="18"/>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68"/>
      <c r="AL59" s="469"/>
      <c r="AM59" s="469"/>
      <c r="AN59" s="469"/>
      <c r="AO59" s="469"/>
      <c r="AP59" s="470"/>
      <c r="AQ59" s="464"/>
      <c r="AR59" s="465"/>
      <c r="AS59" s="464"/>
      <c r="AT59" s="465"/>
      <c r="AU59" s="464"/>
      <c r="AV59" s="465"/>
      <c r="AW59" s="471">
        <f t="shared" si="20"/>
        <v>0</v>
      </c>
      <c r="AX59" s="472"/>
      <c r="AY59" s="473">
        <f t="shared" si="21"/>
        <v>0</v>
      </c>
      <c r="AZ59" s="474"/>
      <c r="BA59" s="464"/>
      <c r="BB59" s="465"/>
      <c r="BC59" s="464"/>
      <c r="BD59" s="465"/>
      <c r="BE59" s="464"/>
      <c r="BF59" s="465"/>
      <c r="BG59" s="464"/>
      <c r="BH59" s="465"/>
      <c r="BI59" s="475"/>
      <c r="BJ59" s="476"/>
      <c r="BK59" s="464"/>
      <c r="BL59" s="465"/>
      <c r="BM59" s="466">
        <f t="shared" si="18"/>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68"/>
      <c r="AL60" s="469"/>
      <c r="AM60" s="469"/>
      <c r="AN60" s="469"/>
      <c r="AO60" s="469"/>
      <c r="AP60" s="470"/>
      <c r="AQ60" s="464"/>
      <c r="AR60" s="465"/>
      <c r="AS60" s="464"/>
      <c r="AT60" s="465"/>
      <c r="AU60" s="464"/>
      <c r="AV60" s="465"/>
      <c r="AW60" s="471">
        <f t="shared" si="20"/>
        <v>0</v>
      </c>
      <c r="AX60" s="472"/>
      <c r="AY60" s="473">
        <f t="shared" si="21"/>
        <v>0</v>
      </c>
      <c r="AZ60" s="474"/>
      <c r="BA60" s="464"/>
      <c r="BB60" s="465"/>
      <c r="BC60" s="464"/>
      <c r="BD60" s="465"/>
      <c r="BE60" s="464"/>
      <c r="BF60" s="465"/>
      <c r="BG60" s="464"/>
      <c r="BH60" s="465"/>
      <c r="BI60" s="475"/>
      <c r="BJ60" s="476"/>
      <c r="BK60" s="464"/>
      <c r="BL60" s="465"/>
      <c r="BM60" s="466">
        <f t="shared" si="18"/>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68"/>
      <c r="AL61" s="469"/>
      <c r="AM61" s="469"/>
      <c r="AN61" s="469"/>
      <c r="AO61" s="469"/>
      <c r="AP61" s="470"/>
      <c r="AQ61" s="464"/>
      <c r="AR61" s="465"/>
      <c r="AS61" s="464"/>
      <c r="AT61" s="465"/>
      <c r="AU61" s="464"/>
      <c r="AV61" s="465"/>
      <c r="AW61" s="471">
        <f t="shared" si="20"/>
        <v>0</v>
      </c>
      <c r="AX61" s="472"/>
      <c r="AY61" s="473">
        <f t="shared" si="21"/>
        <v>0</v>
      </c>
      <c r="AZ61" s="474"/>
      <c r="BA61" s="464"/>
      <c r="BB61" s="465"/>
      <c r="BC61" s="464"/>
      <c r="BD61" s="465"/>
      <c r="BE61" s="464"/>
      <c r="BF61" s="465"/>
      <c r="BG61" s="464"/>
      <c r="BH61" s="465"/>
      <c r="BI61" s="475"/>
      <c r="BJ61" s="476"/>
      <c r="BK61" s="464"/>
      <c r="BL61" s="465"/>
      <c r="BM61" s="466">
        <f t="shared" si="18"/>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68"/>
      <c r="AL62" s="469"/>
      <c r="AM62" s="469"/>
      <c r="AN62" s="469"/>
      <c r="AO62" s="469"/>
      <c r="AP62" s="470"/>
      <c r="AQ62" s="464"/>
      <c r="AR62" s="465"/>
      <c r="AS62" s="464"/>
      <c r="AT62" s="465"/>
      <c r="AU62" s="464"/>
      <c r="AV62" s="465"/>
      <c r="AW62" s="471">
        <f t="shared" si="20"/>
        <v>0</v>
      </c>
      <c r="AX62" s="472"/>
      <c r="AY62" s="473">
        <f t="shared" si="21"/>
        <v>0</v>
      </c>
      <c r="AZ62" s="474"/>
      <c r="BA62" s="464"/>
      <c r="BB62" s="465"/>
      <c r="BC62" s="464"/>
      <c r="BD62" s="465"/>
      <c r="BE62" s="464"/>
      <c r="BF62" s="465"/>
      <c r="BG62" s="464"/>
      <c r="BH62" s="465"/>
      <c r="BI62" s="475"/>
      <c r="BJ62" s="476"/>
      <c r="BK62" s="464"/>
      <c r="BL62" s="465"/>
      <c r="BM62" s="466">
        <f t="shared" si="18"/>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68"/>
      <c r="AL63" s="469"/>
      <c r="AM63" s="469"/>
      <c r="AN63" s="469"/>
      <c r="AO63" s="469"/>
      <c r="AP63" s="470"/>
      <c r="AQ63" s="464"/>
      <c r="AR63" s="465"/>
      <c r="AS63" s="464"/>
      <c r="AT63" s="465"/>
      <c r="AU63" s="464"/>
      <c r="AV63" s="465"/>
      <c r="AW63" s="471">
        <f t="shared" si="20"/>
        <v>0</v>
      </c>
      <c r="AX63" s="472"/>
      <c r="AY63" s="473">
        <f t="shared" si="21"/>
        <v>0</v>
      </c>
      <c r="AZ63" s="474"/>
      <c r="BA63" s="464"/>
      <c r="BB63" s="465"/>
      <c r="BC63" s="464"/>
      <c r="BD63" s="465"/>
      <c r="BE63" s="464"/>
      <c r="BF63" s="465"/>
      <c r="BG63" s="464"/>
      <c r="BH63" s="465"/>
      <c r="BI63" s="475"/>
      <c r="BJ63" s="476"/>
      <c r="BK63" s="464"/>
      <c r="BL63" s="465"/>
      <c r="BM63" s="466">
        <f t="shared" si="18"/>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9DP4zAG8Z6QxgJYHUEiIChbhHgKOAMo47rFiwjGkrm+Jeyz9X8lEX5NjB0fel3HMiDMd3XP+oYDj6AZLVxn7MQ==" saltValue="btZS5JHWS+zwQUaSlfEGaQ==" spinCount="100000" sheet="1" objects="1" scenarios="1"/>
  <mergeCells count="1307">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8197" r:id="rId5" name="Check Box 5">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39997558519241921"/>
    <pageSetUpPr fitToPage="1"/>
  </sheetPr>
  <dimension ref="A1:ET82"/>
  <sheetViews>
    <sheetView showGridLines="0" zoomScaleNormal="100" zoomScaleSheetLayoutView="70" workbookViewId="0">
      <selection activeCell="AH12" sqref="AH12"/>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7" width="2.44140625" style="7" customWidth="1"/>
    <col min="88" max="88" width="17.6640625" style="7" customWidth="1"/>
    <col min="89" max="89" width="6.6640625" style="7" bestFit="1" customWidth="1"/>
    <col min="90" max="90" width="9.6640625" style="7" customWidth="1"/>
    <col min="91" max="16384" width="3.109375" style="7"/>
  </cols>
  <sheetData>
    <row r="1" spans="1:150"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6"/>
      <c r="DS1" s="5"/>
      <c r="DT1" s="5"/>
      <c r="DU1" s="5"/>
      <c r="DV1" s="5"/>
      <c r="DW1" s="5"/>
      <c r="DX1" s="5"/>
      <c r="DY1" s="5"/>
      <c r="DZ1" s="5"/>
      <c r="EA1" s="5"/>
      <c r="EB1" s="5"/>
      <c r="EC1" s="5"/>
      <c r="ED1" s="5"/>
      <c r="EE1" s="5"/>
      <c r="EF1" s="5"/>
      <c r="EG1" s="5"/>
      <c r="EH1" s="5"/>
      <c r="EI1" s="5"/>
      <c r="EJ1" s="5"/>
      <c r="EK1" s="5"/>
      <c r="EL1" s="5"/>
      <c r="EM1" s="5"/>
      <c r="EN1" s="5"/>
      <c r="EO1" s="5"/>
      <c r="EP1" s="5"/>
      <c r="EQ1" s="5"/>
      <c r="ER1" s="5"/>
      <c r="ES1" s="6"/>
      <c r="ET1" s="6"/>
    </row>
    <row r="2" spans="1:150" s="10" customFormat="1" ht="22.2" customHeight="1">
      <c r="A2" s="8"/>
      <c r="B2" s="384" t="s">
        <v>53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8"/>
      <c r="AI2" s="9"/>
      <c r="AJ2" s="384" t="s">
        <v>46</v>
      </c>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9"/>
      <c r="DR2" s="11"/>
    </row>
    <row r="3" spans="1:150"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12"/>
      <c r="DS3" s="5"/>
      <c r="DT3" s="5"/>
      <c r="DU3" s="5"/>
      <c r="DV3" s="5"/>
      <c r="DW3" s="5"/>
      <c r="DX3" s="5"/>
      <c r="DY3" s="5"/>
      <c r="DZ3" s="5"/>
      <c r="EA3" s="5"/>
      <c r="EB3" s="5"/>
      <c r="EC3" s="5"/>
      <c r="ED3" s="5"/>
      <c r="EE3" s="5"/>
      <c r="EF3" s="5"/>
      <c r="EG3" s="5"/>
      <c r="EH3" s="5"/>
      <c r="EI3" s="5"/>
      <c r="EJ3" s="5"/>
      <c r="EK3" s="5"/>
      <c r="EL3" s="5"/>
      <c r="EM3" s="5"/>
      <c r="EN3" s="5"/>
      <c r="EO3" s="5"/>
      <c r="EP3" s="5"/>
      <c r="EQ3" s="5"/>
      <c r="ER3" s="5"/>
      <c r="ES3" s="6"/>
      <c r="ET3" s="6"/>
    </row>
    <row r="4" spans="1:150"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0"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6"/>
      <c r="DS5" s="5"/>
      <c r="DT5" s="5"/>
      <c r="DU5" s="5"/>
      <c r="DV5" s="5"/>
      <c r="DW5" s="5"/>
      <c r="DX5" s="5"/>
      <c r="DY5" s="5"/>
      <c r="DZ5" s="6"/>
      <c r="EA5" s="6"/>
      <c r="EB5" s="6"/>
      <c r="EC5" s="6"/>
      <c r="ED5" s="6"/>
      <c r="EE5" s="6"/>
      <c r="EF5" s="6"/>
      <c r="EG5" s="6"/>
      <c r="EH5" s="6"/>
      <c r="EI5" s="6"/>
      <c r="EJ5" s="6"/>
      <c r="EK5" s="6"/>
      <c r="EL5" s="6"/>
      <c r="EM5" s="6"/>
      <c r="EN5" s="6"/>
      <c r="EO5" s="6"/>
      <c r="EP5" s="6"/>
      <c r="EQ5" s="5"/>
      <c r="ER5" s="5"/>
      <c r="ES5" s="6"/>
      <c r="ET5" s="6"/>
    </row>
    <row r="6" spans="1:150" s="6" customFormat="1" ht="20.100000000000001" customHeight="1">
      <c r="A6" s="16"/>
      <c r="B6" s="17"/>
      <c r="C6" s="18" t="s">
        <v>205</v>
      </c>
      <c r="D6" s="19"/>
      <c r="E6" s="19"/>
      <c r="F6" s="19"/>
      <c r="G6" s="19"/>
      <c r="H6" s="19"/>
      <c r="I6" s="19"/>
      <c r="J6" s="19"/>
      <c r="K6" s="19"/>
      <c r="L6" s="19"/>
      <c r="M6" s="19"/>
      <c r="N6" s="19"/>
      <c r="O6" s="19"/>
      <c r="P6" s="19"/>
      <c r="Q6" s="19"/>
      <c r="R6" s="19"/>
      <c r="S6" s="17"/>
      <c r="T6" s="355"/>
      <c r="U6" s="462" t="s">
        <v>38</v>
      </c>
      <c r="V6" s="462"/>
      <c r="W6" s="460"/>
      <c r="X6" s="460"/>
      <c r="Y6" s="460"/>
      <c r="Z6" s="460"/>
      <c r="AA6" s="462" t="s">
        <v>39</v>
      </c>
      <c r="AB6" s="462"/>
      <c r="AC6" s="461"/>
      <c r="AD6" s="461"/>
      <c r="AE6" s="461"/>
      <c r="AF6" s="461"/>
      <c r="AG6" s="17"/>
      <c r="AH6" s="16"/>
      <c r="AI6" s="20"/>
      <c r="AJ6" s="17"/>
      <c r="AK6" s="18" t="s">
        <v>205</v>
      </c>
      <c r="AL6" s="19"/>
      <c r="AM6" s="19"/>
      <c r="AN6" s="19"/>
      <c r="AO6" s="19"/>
      <c r="AP6" s="19"/>
      <c r="AQ6" s="19"/>
      <c r="AR6" s="19"/>
      <c r="AS6" s="19"/>
      <c r="AT6" s="19"/>
      <c r="AU6" s="19"/>
      <c r="AV6" s="19"/>
      <c r="AW6" s="19"/>
      <c r="AX6" s="19"/>
      <c r="AY6" s="19"/>
      <c r="AZ6" s="19"/>
      <c r="BA6" s="17"/>
      <c r="BB6" s="321"/>
      <c r="BC6" s="462" t="s">
        <v>38</v>
      </c>
      <c r="BD6" s="462"/>
      <c r="BE6" s="463" t="s">
        <v>191</v>
      </c>
      <c r="BF6" s="463"/>
      <c r="BG6" s="463"/>
      <c r="BH6" s="463"/>
      <c r="BI6" s="462" t="s">
        <v>39</v>
      </c>
      <c r="BJ6" s="462"/>
      <c r="BK6" s="523">
        <v>46310</v>
      </c>
      <c r="BL6" s="523"/>
      <c r="BM6" s="523"/>
      <c r="BN6" s="523"/>
      <c r="BO6" s="17"/>
      <c r="BP6" s="20"/>
      <c r="BQ6" s="15"/>
    </row>
    <row r="7" spans="1:150"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K7" s="30"/>
    </row>
    <row r="8" spans="1:150" ht="18" customHeight="1">
      <c r="A8" s="1"/>
      <c r="B8" s="22"/>
      <c r="C8" s="524" t="s">
        <v>178</v>
      </c>
      <c r="D8" s="525"/>
      <c r="E8" s="525"/>
      <c r="F8" s="525"/>
      <c r="G8" s="525"/>
      <c r="H8" s="526"/>
      <c r="I8" s="542" t="str">
        <f>IF(基本情報!D23="","－",基本情報!D23)</f>
        <v>－</v>
      </c>
      <c r="J8" s="543"/>
      <c r="K8" s="543"/>
      <c r="L8" s="543"/>
      <c r="M8" s="543"/>
      <c r="N8" s="543"/>
      <c r="O8" s="543"/>
      <c r="P8" s="543"/>
      <c r="Q8" s="543"/>
      <c r="R8" s="543"/>
      <c r="S8" s="543"/>
      <c r="T8" s="543"/>
      <c r="U8" s="543"/>
      <c r="V8" s="543"/>
      <c r="W8" s="543"/>
      <c r="X8" s="543"/>
      <c r="Y8" s="543"/>
      <c r="Z8" s="543"/>
      <c r="AA8" s="543"/>
      <c r="AB8" s="543"/>
      <c r="AC8" s="543"/>
      <c r="AD8" s="543"/>
      <c r="AE8" s="543"/>
      <c r="AF8" s="544"/>
      <c r="AG8" s="26"/>
      <c r="AH8" s="27"/>
      <c r="AI8" s="3"/>
      <c r="AJ8" s="22"/>
      <c r="AK8" s="524" t="s">
        <v>178</v>
      </c>
      <c r="AL8" s="525"/>
      <c r="AM8" s="525"/>
      <c r="AN8" s="525"/>
      <c r="AO8" s="525"/>
      <c r="AP8" s="526"/>
      <c r="AQ8" s="493" t="str">
        <f>基本情報!J23</f>
        <v>環境エナジ―株式会社</v>
      </c>
      <c r="AR8" s="494"/>
      <c r="AS8" s="494"/>
      <c r="AT8" s="494"/>
      <c r="AU8" s="494"/>
      <c r="AV8" s="494"/>
      <c r="AW8" s="494"/>
      <c r="AX8" s="494"/>
      <c r="AY8" s="494"/>
      <c r="AZ8" s="494"/>
      <c r="BA8" s="494"/>
      <c r="BB8" s="494"/>
      <c r="BC8" s="494"/>
      <c r="BD8" s="494"/>
      <c r="BE8" s="494"/>
      <c r="BF8" s="494"/>
      <c r="BG8" s="494"/>
      <c r="BH8" s="494"/>
      <c r="BI8" s="494"/>
      <c r="BJ8" s="494"/>
      <c r="BK8" s="494"/>
      <c r="BL8" s="494"/>
      <c r="BM8" s="494"/>
      <c r="BN8" s="495"/>
      <c r="BO8" s="26"/>
      <c r="BP8" s="14"/>
      <c r="BQ8" s="30"/>
      <c r="BR8" s="30"/>
      <c r="BS8" s="30"/>
      <c r="BZ8" s="30"/>
      <c r="CA8" s="30"/>
      <c r="CB8" s="30"/>
      <c r="CC8" s="30"/>
      <c r="CD8" s="30"/>
      <c r="CE8" s="30"/>
      <c r="CF8" s="30"/>
      <c r="CG8" s="30"/>
      <c r="CH8" s="30"/>
      <c r="CI8" s="30"/>
      <c r="CK8" s="15"/>
    </row>
    <row r="9" spans="1:150" ht="30" customHeight="1">
      <c r="A9" s="1"/>
      <c r="B9" s="22"/>
      <c r="C9" s="527" t="s">
        <v>179</v>
      </c>
      <c r="D9" s="528"/>
      <c r="E9" s="528"/>
      <c r="F9" s="528"/>
      <c r="G9" s="528"/>
      <c r="H9" s="529"/>
      <c r="I9" s="542" t="str">
        <f>IF(基本情報!D57="","－",基本情報!D57)</f>
        <v>－</v>
      </c>
      <c r="J9" s="543"/>
      <c r="K9" s="543"/>
      <c r="L9" s="543"/>
      <c r="M9" s="543"/>
      <c r="N9" s="543"/>
      <c r="O9" s="543"/>
      <c r="P9" s="544"/>
      <c r="Q9" s="31"/>
      <c r="R9" s="32"/>
      <c r="S9" s="527" t="s">
        <v>180</v>
      </c>
      <c r="T9" s="528"/>
      <c r="U9" s="528"/>
      <c r="V9" s="529"/>
      <c r="W9" s="564" t="str">
        <f>IF(基本情報!D28="","－",基本情報!D28)</f>
        <v>－</v>
      </c>
      <c r="X9" s="565"/>
      <c r="Y9" s="565"/>
      <c r="Z9" s="565"/>
      <c r="AA9" s="565"/>
      <c r="AB9" s="565"/>
      <c r="AC9" s="565"/>
      <c r="AD9" s="565"/>
      <c r="AE9" s="565"/>
      <c r="AF9" s="566"/>
      <c r="AG9" s="26"/>
      <c r="AH9" s="27"/>
      <c r="AI9" s="3"/>
      <c r="AJ9" s="22"/>
      <c r="AK9" s="527" t="s">
        <v>179</v>
      </c>
      <c r="AL9" s="528"/>
      <c r="AM9" s="528"/>
      <c r="AN9" s="528"/>
      <c r="AO9" s="528"/>
      <c r="AP9" s="529"/>
      <c r="AQ9" s="493" t="str">
        <f>基本情報!J57</f>
        <v>診断　七郎</v>
      </c>
      <c r="AR9" s="494"/>
      <c r="AS9" s="494"/>
      <c r="AT9" s="494"/>
      <c r="AU9" s="494"/>
      <c r="AV9" s="494"/>
      <c r="AW9" s="494"/>
      <c r="AX9" s="495"/>
      <c r="AY9" s="31"/>
      <c r="AZ9" s="32"/>
      <c r="BA9" s="527" t="s">
        <v>180</v>
      </c>
      <c r="BB9" s="528"/>
      <c r="BC9" s="528"/>
      <c r="BD9" s="529"/>
      <c r="BE9" s="567" t="str">
        <f>基本情報!J28</f>
        <v>診断　太郎</v>
      </c>
      <c r="BF9" s="568"/>
      <c r="BG9" s="568"/>
      <c r="BH9" s="568"/>
      <c r="BI9" s="568"/>
      <c r="BJ9" s="568"/>
      <c r="BK9" s="568"/>
      <c r="BL9" s="568"/>
      <c r="BM9" s="568"/>
      <c r="BN9" s="569"/>
      <c r="BO9" s="26"/>
      <c r="BP9" s="14"/>
      <c r="BQ9" s="117"/>
      <c r="BR9" s="30"/>
      <c r="BS9" s="30"/>
      <c r="BZ9" s="30"/>
      <c r="CA9" s="30"/>
      <c r="CB9" s="30"/>
      <c r="CC9" s="30"/>
      <c r="CD9" s="30"/>
      <c r="CE9" s="30"/>
      <c r="CF9" s="30"/>
      <c r="CG9" s="30"/>
      <c r="CH9" s="30"/>
      <c r="CI9" s="30"/>
      <c r="CK9" s="30"/>
      <c r="CO9" s="33"/>
    </row>
    <row r="10" spans="1:150" ht="18" customHeight="1">
      <c r="A10" s="1"/>
      <c r="B10" s="22"/>
      <c r="C10" s="530" t="s">
        <v>181</v>
      </c>
      <c r="D10" s="531"/>
      <c r="E10" s="531"/>
      <c r="F10" s="531"/>
      <c r="G10" s="531"/>
      <c r="H10" s="532"/>
      <c r="I10" s="536" t="s">
        <v>6</v>
      </c>
      <c r="J10" s="537"/>
      <c r="K10" s="537"/>
      <c r="L10" s="537"/>
      <c r="M10" s="537"/>
      <c r="N10" s="538"/>
      <c r="O10" s="542" t="str">
        <f>IF(基本情報!D16="","－",基本情報!D16)</f>
        <v>－</v>
      </c>
      <c r="P10" s="543"/>
      <c r="Q10" s="543"/>
      <c r="R10" s="543"/>
      <c r="S10" s="543"/>
      <c r="T10" s="543"/>
      <c r="U10" s="543"/>
      <c r="V10" s="543"/>
      <c r="W10" s="543"/>
      <c r="X10" s="543"/>
      <c r="Y10" s="543"/>
      <c r="Z10" s="543"/>
      <c r="AA10" s="543"/>
      <c r="AB10" s="543"/>
      <c r="AC10" s="543"/>
      <c r="AD10" s="543"/>
      <c r="AE10" s="543"/>
      <c r="AF10" s="544"/>
      <c r="AG10" s="26"/>
      <c r="AH10" s="27"/>
      <c r="AI10" s="3"/>
      <c r="AJ10" s="22"/>
      <c r="AK10" s="530" t="s">
        <v>181</v>
      </c>
      <c r="AL10" s="531"/>
      <c r="AM10" s="531"/>
      <c r="AN10" s="531"/>
      <c r="AO10" s="531"/>
      <c r="AP10" s="532"/>
      <c r="AQ10" s="536" t="s">
        <v>6</v>
      </c>
      <c r="AR10" s="537"/>
      <c r="AS10" s="537"/>
      <c r="AT10" s="537"/>
      <c r="AU10" s="537"/>
      <c r="AV10" s="538"/>
      <c r="AW10" s="493" t="str">
        <f>基本情報!J16</f>
        <v>低炭素株式会社</v>
      </c>
      <c r="AX10" s="494"/>
      <c r="AY10" s="494"/>
      <c r="AZ10" s="494"/>
      <c r="BA10" s="494"/>
      <c r="BB10" s="494"/>
      <c r="BC10" s="494"/>
      <c r="BD10" s="494"/>
      <c r="BE10" s="494"/>
      <c r="BF10" s="494"/>
      <c r="BG10" s="494"/>
      <c r="BH10" s="494"/>
      <c r="BI10" s="494"/>
      <c r="BJ10" s="494"/>
      <c r="BK10" s="494"/>
      <c r="BL10" s="494"/>
      <c r="BM10" s="494"/>
      <c r="BN10" s="495"/>
      <c r="BO10" s="26"/>
      <c r="BP10" s="14"/>
      <c r="BQ10" s="30"/>
      <c r="BR10" s="30"/>
      <c r="BS10" s="30"/>
      <c r="BZ10" s="30"/>
      <c r="CA10" s="30"/>
      <c r="CB10" s="30"/>
      <c r="CC10" s="30"/>
      <c r="CD10" s="30"/>
      <c r="CE10" s="30"/>
      <c r="CF10" s="30"/>
      <c r="CG10" s="30"/>
      <c r="CH10" s="30"/>
      <c r="CI10" s="30"/>
    </row>
    <row r="11" spans="1:150" ht="18" customHeight="1">
      <c r="A11" s="1"/>
      <c r="B11" s="22"/>
      <c r="C11" s="533"/>
      <c r="D11" s="534"/>
      <c r="E11" s="534"/>
      <c r="F11" s="534"/>
      <c r="G11" s="534"/>
      <c r="H11" s="535"/>
      <c r="I11" s="539" t="s">
        <v>169</v>
      </c>
      <c r="J11" s="540"/>
      <c r="K11" s="540"/>
      <c r="L11" s="540"/>
      <c r="M11" s="540"/>
      <c r="N11" s="541"/>
      <c r="O11" s="545" t="str">
        <f>IF(基本情報!D17="","－",基本情報!D17)</f>
        <v>－</v>
      </c>
      <c r="P11" s="546"/>
      <c r="Q11" s="546"/>
      <c r="R11" s="546"/>
      <c r="S11" s="546"/>
      <c r="T11" s="546"/>
      <c r="U11" s="546"/>
      <c r="V11" s="546"/>
      <c r="W11" s="546"/>
      <c r="X11" s="546"/>
      <c r="Y11" s="546"/>
      <c r="Z11" s="546"/>
      <c r="AA11" s="546"/>
      <c r="AB11" s="546"/>
      <c r="AC11" s="546"/>
      <c r="AD11" s="546"/>
      <c r="AE11" s="546"/>
      <c r="AF11" s="547"/>
      <c r="AG11" s="26"/>
      <c r="AH11" s="27"/>
      <c r="AI11" s="3"/>
      <c r="AJ11" s="22"/>
      <c r="AK11" s="533"/>
      <c r="AL11" s="534"/>
      <c r="AM11" s="534"/>
      <c r="AN11" s="534"/>
      <c r="AO11" s="534"/>
      <c r="AP11" s="535"/>
      <c r="AQ11" s="539" t="s">
        <v>169</v>
      </c>
      <c r="AR11" s="540"/>
      <c r="AS11" s="540"/>
      <c r="AT11" s="540"/>
      <c r="AU11" s="540"/>
      <c r="AV11" s="541"/>
      <c r="AW11" s="493" t="str">
        <f>基本情報!J17</f>
        <v>御殿場工場</v>
      </c>
      <c r="AX11" s="494"/>
      <c r="AY11" s="494"/>
      <c r="AZ11" s="494"/>
      <c r="BA11" s="494"/>
      <c r="BB11" s="494"/>
      <c r="BC11" s="494"/>
      <c r="BD11" s="494"/>
      <c r="BE11" s="494"/>
      <c r="BF11" s="494"/>
      <c r="BG11" s="494"/>
      <c r="BH11" s="494"/>
      <c r="BI11" s="494"/>
      <c r="BJ11" s="494"/>
      <c r="BK11" s="494"/>
      <c r="BL11" s="494"/>
      <c r="BM11" s="494"/>
      <c r="BN11" s="495"/>
      <c r="BO11" s="26"/>
      <c r="BP11" s="14"/>
      <c r="BQ11" s="30"/>
      <c r="BR11" s="30"/>
      <c r="BS11" s="30"/>
      <c r="BZ11" s="30"/>
      <c r="CA11" s="30"/>
      <c r="CB11" s="30"/>
      <c r="CC11" s="30"/>
      <c r="CD11" s="30"/>
      <c r="CE11" s="30"/>
      <c r="CF11" s="30"/>
      <c r="CG11" s="30"/>
      <c r="CH11" s="30"/>
      <c r="CI11" s="30"/>
    </row>
    <row r="12" spans="1:150"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row>
    <row r="13" spans="1:150" s="39" customFormat="1" ht="17.25" customHeight="1">
      <c r="A13" s="35"/>
      <c r="B13" s="34"/>
      <c r="C13" s="364" t="s">
        <v>54</v>
      </c>
      <c r="D13" s="496"/>
      <c r="E13" s="496"/>
      <c r="F13" s="496"/>
      <c r="G13" s="496"/>
      <c r="H13" s="365"/>
      <c r="I13" s="498" t="s">
        <v>50</v>
      </c>
      <c r="J13" s="499"/>
      <c r="K13" s="499"/>
      <c r="L13" s="499"/>
      <c r="M13" s="499"/>
      <c r="N13" s="499"/>
      <c r="O13" s="499"/>
      <c r="P13" s="500"/>
      <c r="Q13" s="36"/>
      <c r="R13" s="37"/>
      <c r="S13" s="556" t="s">
        <v>60</v>
      </c>
      <c r="T13" s="557"/>
      <c r="U13" s="557"/>
      <c r="V13" s="557"/>
      <c r="W13" s="557"/>
      <c r="X13" s="557"/>
      <c r="Y13" s="557"/>
      <c r="Z13" s="557"/>
      <c r="AA13" s="557"/>
      <c r="AB13" s="557"/>
      <c r="AC13" s="557"/>
      <c r="AD13" s="557"/>
      <c r="AE13" s="558"/>
      <c r="AF13" s="559"/>
      <c r="AG13" s="34"/>
      <c r="AH13" s="35"/>
      <c r="AI13" s="38"/>
      <c r="AJ13" s="34"/>
      <c r="AK13" s="364" t="s">
        <v>54</v>
      </c>
      <c r="AL13" s="496"/>
      <c r="AM13" s="496"/>
      <c r="AN13" s="496"/>
      <c r="AO13" s="496"/>
      <c r="AP13" s="365"/>
      <c r="AQ13" s="498" t="s">
        <v>50</v>
      </c>
      <c r="AR13" s="499"/>
      <c r="AS13" s="499"/>
      <c r="AT13" s="499"/>
      <c r="AU13" s="499"/>
      <c r="AV13" s="499"/>
      <c r="AW13" s="499"/>
      <c r="AX13" s="500"/>
      <c r="AY13" s="36"/>
      <c r="AZ13" s="37"/>
      <c r="BA13" s="556" t="s">
        <v>60</v>
      </c>
      <c r="BB13" s="557"/>
      <c r="BC13" s="557"/>
      <c r="BD13" s="557"/>
      <c r="BE13" s="557"/>
      <c r="BF13" s="557"/>
      <c r="BG13" s="557"/>
      <c r="BH13" s="557"/>
      <c r="BI13" s="557"/>
      <c r="BJ13" s="557"/>
      <c r="BK13" s="557"/>
      <c r="BL13" s="557"/>
      <c r="BM13" s="558"/>
      <c r="BN13" s="559"/>
      <c r="BO13" s="34"/>
      <c r="BP13" s="38"/>
      <c r="BQ13" s="5"/>
      <c r="BR13" s="5"/>
      <c r="BS13" s="5"/>
      <c r="BT13" s="5"/>
      <c r="BU13" s="5"/>
      <c r="BV13" s="5"/>
    </row>
    <row r="14" spans="1:150" s="39" customFormat="1" ht="30.75" customHeight="1">
      <c r="A14" s="35"/>
      <c r="B14" s="34"/>
      <c r="C14" s="368"/>
      <c r="D14" s="497"/>
      <c r="E14" s="497"/>
      <c r="F14" s="497"/>
      <c r="G14" s="497"/>
      <c r="H14" s="369"/>
      <c r="I14" s="505" t="s">
        <v>47</v>
      </c>
      <c r="J14" s="506"/>
      <c r="K14" s="505" t="s">
        <v>0</v>
      </c>
      <c r="L14" s="506"/>
      <c r="M14" s="507" t="s">
        <v>49</v>
      </c>
      <c r="N14" s="508"/>
      <c r="O14" s="40"/>
      <c r="P14" s="41"/>
      <c r="Q14" s="42"/>
      <c r="R14" s="43"/>
      <c r="S14" s="509" t="s">
        <v>165</v>
      </c>
      <c r="T14" s="510"/>
      <c r="U14" s="511" t="s">
        <v>164</v>
      </c>
      <c r="V14" s="512"/>
      <c r="W14" s="513" t="s">
        <v>196</v>
      </c>
      <c r="X14" s="514"/>
      <c r="Y14" s="513" t="s">
        <v>192</v>
      </c>
      <c r="Z14" s="514"/>
      <c r="AA14" s="845"/>
      <c r="AB14" s="846"/>
      <c r="AC14" s="507" t="s">
        <v>29</v>
      </c>
      <c r="AD14" s="508"/>
      <c r="AE14" s="515" t="s">
        <v>61</v>
      </c>
      <c r="AF14" s="516"/>
      <c r="AG14" s="34"/>
      <c r="AH14" s="35"/>
      <c r="AI14" s="38"/>
      <c r="AJ14" s="34"/>
      <c r="AK14" s="368"/>
      <c r="AL14" s="497"/>
      <c r="AM14" s="497"/>
      <c r="AN14" s="497"/>
      <c r="AO14" s="497"/>
      <c r="AP14" s="369"/>
      <c r="AQ14" s="505" t="s">
        <v>47</v>
      </c>
      <c r="AR14" s="506"/>
      <c r="AS14" s="505" t="s">
        <v>0</v>
      </c>
      <c r="AT14" s="506"/>
      <c r="AU14" s="507" t="s">
        <v>49</v>
      </c>
      <c r="AV14" s="508"/>
      <c r="AW14" s="40"/>
      <c r="AX14" s="41"/>
      <c r="AY14" s="42"/>
      <c r="AZ14" s="43"/>
      <c r="BA14" s="509" t="s">
        <v>165</v>
      </c>
      <c r="BB14" s="510"/>
      <c r="BC14" s="511" t="s">
        <v>164</v>
      </c>
      <c r="BD14" s="512"/>
      <c r="BE14" s="513" t="s">
        <v>196</v>
      </c>
      <c r="BF14" s="514"/>
      <c r="BG14" s="513" t="s">
        <v>192</v>
      </c>
      <c r="BH14" s="514"/>
      <c r="BI14" s="554"/>
      <c r="BJ14" s="555"/>
      <c r="BK14" s="507" t="s">
        <v>29</v>
      </c>
      <c r="BL14" s="508"/>
      <c r="BM14" s="515" t="s">
        <v>61</v>
      </c>
      <c r="BN14" s="516"/>
      <c r="BO14" s="34"/>
      <c r="BP14" s="38"/>
      <c r="BQ14" s="15"/>
      <c r="BR14" s="6"/>
      <c r="BS14" s="6"/>
      <c r="BT14" s="6"/>
      <c r="BU14" s="6"/>
      <c r="BV14" s="6"/>
    </row>
    <row r="15" spans="1:150" s="39" customFormat="1" ht="16.2" customHeight="1">
      <c r="A15" s="35"/>
      <c r="B15" s="34"/>
      <c r="C15" s="570" t="s">
        <v>93</v>
      </c>
      <c r="D15" s="571"/>
      <c r="E15" s="571"/>
      <c r="F15" s="571"/>
      <c r="G15" s="571"/>
      <c r="H15" s="572"/>
      <c r="I15" s="597" t="s">
        <v>55</v>
      </c>
      <c r="J15" s="598"/>
      <c r="K15" s="597" t="s">
        <v>55</v>
      </c>
      <c r="L15" s="598"/>
      <c r="M15" s="562" t="s">
        <v>55</v>
      </c>
      <c r="N15" s="563"/>
      <c r="O15" s="577">
        <f t="shared" ref="O15" si="0">SUM(O17:P63)</f>
        <v>0</v>
      </c>
      <c r="P15" s="578"/>
      <c r="Q15" s="577">
        <f t="shared" ref="Q15" si="1">SUM(Q17:R63)</f>
        <v>0</v>
      </c>
      <c r="R15" s="578"/>
      <c r="S15" s="577">
        <f>SUM(S17:T63)</f>
        <v>0</v>
      </c>
      <c r="T15" s="578"/>
      <c r="U15" s="577">
        <f t="shared" ref="U15" si="2">SUM(U17:V63)</f>
        <v>0</v>
      </c>
      <c r="V15" s="578"/>
      <c r="W15" s="577">
        <f t="shared" ref="W15" si="3">SUM(W17:X63)</f>
        <v>0</v>
      </c>
      <c r="X15" s="578"/>
      <c r="Y15" s="577">
        <f t="shared" ref="Y15" si="4">SUM(Y17:Z63)</f>
        <v>0</v>
      </c>
      <c r="Z15" s="578"/>
      <c r="AA15" s="577">
        <f t="shared" ref="AA15" si="5">SUM(AA17:AB63)</f>
        <v>0</v>
      </c>
      <c r="AB15" s="578"/>
      <c r="AC15" s="577">
        <f t="shared" ref="AC15" si="6">SUM(AC17:AD63)</f>
        <v>0</v>
      </c>
      <c r="AD15" s="578"/>
      <c r="AE15" s="577">
        <f t="shared" ref="AE15" si="7">SUM(S15:AD15)</f>
        <v>0</v>
      </c>
      <c r="AF15" s="578"/>
      <c r="AG15" s="22"/>
      <c r="AH15" s="1"/>
      <c r="AI15" s="3"/>
      <c r="AJ15" s="22"/>
      <c r="AK15" s="587" t="s">
        <v>93</v>
      </c>
      <c r="AL15" s="588"/>
      <c r="AM15" s="588"/>
      <c r="AN15" s="588"/>
      <c r="AO15" s="588"/>
      <c r="AP15" s="589"/>
      <c r="AQ15" s="585" t="s">
        <v>55</v>
      </c>
      <c r="AR15" s="586"/>
      <c r="AS15" s="585" t="s">
        <v>55</v>
      </c>
      <c r="AT15" s="586"/>
      <c r="AU15" s="585" t="s">
        <v>55</v>
      </c>
      <c r="AV15" s="586"/>
      <c r="AW15" s="484">
        <f t="shared" ref="AW15" si="8">SUM(AW17:AX63)</f>
        <v>1.4999999999999996</v>
      </c>
      <c r="AX15" s="485"/>
      <c r="AY15" s="484">
        <f t="shared" ref="AY15" si="9">SUM(AY17:AZ63)</f>
        <v>36</v>
      </c>
      <c r="AZ15" s="485"/>
      <c r="BA15" s="484">
        <f>SUM(BA17:BB63)</f>
        <v>0.16666666666666666</v>
      </c>
      <c r="BB15" s="485"/>
      <c r="BC15" s="484">
        <f t="shared" ref="BC15" si="10">SUM(BC17:BD63)</f>
        <v>6.25E-2</v>
      </c>
      <c r="BD15" s="485"/>
      <c r="BE15" s="484">
        <f t="shared" ref="BE15" si="11">SUM(BE17:BF63)</f>
        <v>0</v>
      </c>
      <c r="BF15" s="485"/>
      <c r="BG15" s="484">
        <f t="shared" ref="BG15" si="12">SUM(BG17:BH63)</f>
        <v>1.1979166666666667</v>
      </c>
      <c r="BH15" s="485"/>
      <c r="BI15" s="577">
        <f t="shared" ref="BI15" si="13">SUM(BI17:BJ63)</f>
        <v>0</v>
      </c>
      <c r="BJ15" s="578"/>
      <c r="BK15" s="484">
        <f t="shared" ref="BK15" si="14">SUM(BK17:BL63)</f>
        <v>8.3333333333333329E-2</v>
      </c>
      <c r="BL15" s="485"/>
      <c r="BM15" s="484">
        <f t="shared" ref="BM15" si="15">SUM(BA15:BL15)</f>
        <v>1.5104166666666667</v>
      </c>
      <c r="BN15" s="485"/>
      <c r="BO15" s="34"/>
      <c r="BP15" s="38"/>
      <c r="BR15" s="6"/>
      <c r="BS15" s="6"/>
      <c r="BT15" s="6"/>
      <c r="BU15" s="6"/>
      <c r="BV15" s="6"/>
    </row>
    <row r="16" spans="1:150" s="39" customFormat="1" ht="4.2" customHeight="1">
      <c r="A16" s="35"/>
      <c r="B16" s="34"/>
      <c r="C16" s="118"/>
      <c r="D16" s="119"/>
      <c r="E16" s="119"/>
      <c r="F16" s="119"/>
      <c r="G16" s="119"/>
      <c r="H16" s="120"/>
      <c r="I16" s="115"/>
      <c r="J16" s="116"/>
      <c r="K16" s="115"/>
      <c r="L16" s="116"/>
      <c r="M16" s="113"/>
      <c r="N16" s="114"/>
      <c r="O16" s="113"/>
      <c r="P16" s="114"/>
      <c r="Q16" s="113"/>
      <c r="R16" s="114"/>
      <c r="S16" s="562"/>
      <c r="T16" s="563"/>
      <c r="U16" s="113"/>
      <c r="V16" s="114"/>
      <c r="W16" s="113"/>
      <c r="X16" s="114"/>
      <c r="Y16" s="113"/>
      <c r="Z16" s="114"/>
      <c r="AA16" s="113"/>
      <c r="AB16" s="114"/>
      <c r="AC16" s="113"/>
      <c r="AD16" s="114"/>
      <c r="AE16" s="113"/>
      <c r="AF16" s="114"/>
      <c r="AG16" s="22"/>
      <c r="AH16" s="1"/>
      <c r="AI16" s="3"/>
      <c r="AJ16" s="22"/>
      <c r="AK16" s="100"/>
      <c r="AL16" s="101"/>
      <c r="AM16" s="101"/>
      <c r="AN16" s="101"/>
      <c r="AO16" s="101"/>
      <c r="AP16" s="102"/>
      <c r="AQ16" s="103"/>
      <c r="AR16" s="104"/>
      <c r="AS16" s="103"/>
      <c r="AT16" s="104"/>
      <c r="AU16" s="103"/>
      <c r="AV16" s="104"/>
      <c r="AW16" s="103"/>
      <c r="AX16" s="104"/>
      <c r="AY16" s="103"/>
      <c r="AZ16" s="104"/>
      <c r="BA16" s="103"/>
      <c r="BB16" s="104"/>
      <c r="BC16" s="103"/>
      <c r="BD16" s="104"/>
      <c r="BE16" s="103"/>
      <c r="BF16" s="104"/>
      <c r="BG16" s="103"/>
      <c r="BH16" s="104"/>
      <c r="BI16" s="113"/>
      <c r="BJ16" s="114"/>
      <c r="BK16" s="103"/>
      <c r="BL16" s="104"/>
      <c r="BM16" s="268"/>
      <c r="BN16" s="269"/>
      <c r="BO16" s="34"/>
      <c r="BP16" s="38"/>
      <c r="BQ16" s="15"/>
      <c r="BR16" s="6"/>
      <c r="BS16" s="6"/>
      <c r="BT16" s="6"/>
      <c r="BU16" s="6"/>
      <c r="BV16" s="6"/>
    </row>
    <row r="17" spans="1:111" ht="18" customHeight="1">
      <c r="A17" s="1"/>
      <c r="B17" s="22"/>
      <c r="C17" s="490"/>
      <c r="D17" s="491"/>
      <c r="E17" s="491"/>
      <c r="F17" s="491"/>
      <c r="G17" s="491"/>
      <c r="H17" s="492"/>
      <c r="I17" s="560"/>
      <c r="J17" s="561"/>
      <c r="K17" s="560"/>
      <c r="L17" s="561"/>
      <c r="M17" s="560"/>
      <c r="N17" s="561"/>
      <c r="O17" s="520">
        <f t="shared" ref="O17:O63" si="16">VALUE(TEXT(K17-I17-M17,"h:mm"))</f>
        <v>0</v>
      </c>
      <c r="P17" s="521"/>
      <c r="Q17" s="610">
        <f>O17*24</f>
        <v>0</v>
      </c>
      <c r="R17" s="611"/>
      <c r="S17" s="560"/>
      <c r="T17" s="561"/>
      <c r="U17" s="560"/>
      <c r="V17" s="561"/>
      <c r="W17" s="488"/>
      <c r="X17" s="489"/>
      <c r="Y17" s="488"/>
      <c r="Z17" s="489"/>
      <c r="AA17" s="488"/>
      <c r="AB17" s="489"/>
      <c r="AC17" s="488"/>
      <c r="AD17" s="489"/>
      <c r="AE17" s="520">
        <f t="shared" ref="AE17:AE63" si="17">VALUE(TEXT(SUM(S17:AD17),"h:mm"))</f>
        <v>0</v>
      </c>
      <c r="AF17" s="521"/>
      <c r="AG17" s="22"/>
      <c r="AH17" s="1"/>
      <c r="AI17" s="3"/>
      <c r="AJ17" s="22"/>
      <c r="AK17" s="481">
        <v>46204</v>
      </c>
      <c r="AL17" s="482"/>
      <c r="AM17" s="482"/>
      <c r="AN17" s="482"/>
      <c r="AO17" s="482"/>
      <c r="AP17" s="483"/>
      <c r="AQ17" s="477">
        <v>0.41666666666666669</v>
      </c>
      <c r="AR17" s="478"/>
      <c r="AS17" s="477">
        <v>0.70833333333333337</v>
      </c>
      <c r="AT17" s="478"/>
      <c r="AU17" s="477">
        <v>4.1666666666666664E-2</v>
      </c>
      <c r="AV17" s="478"/>
      <c r="AW17" s="484">
        <f>AS17-AQ17-AU17</f>
        <v>0.25</v>
      </c>
      <c r="AX17" s="485"/>
      <c r="AY17" s="477">
        <f>AW17*24</f>
        <v>6</v>
      </c>
      <c r="AZ17" s="478"/>
      <c r="BA17" s="477">
        <v>0.16666666666666666</v>
      </c>
      <c r="BB17" s="478"/>
      <c r="BC17" s="477">
        <v>6.25E-2</v>
      </c>
      <c r="BD17" s="478"/>
      <c r="BE17" s="477"/>
      <c r="BF17" s="478"/>
      <c r="BG17" s="477">
        <v>3.125E-2</v>
      </c>
      <c r="BH17" s="478"/>
      <c r="BI17" s="488"/>
      <c r="BJ17" s="489"/>
      <c r="BK17" s="477"/>
      <c r="BL17" s="478"/>
      <c r="BM17" s="479">
        <f>SUM(BA17:BL17)</f>
        <v>0.26041666666666663</v>
      </c>
      <c r="BN17" s="480"/>
      <c r="BO17" s="22"/>
      <c r="BP17" s="3"/>
      <c r="BQ17" s="15"/>
      <c r="BR17" s="30"/>
      <c r="BS17" s="30"/>
      <c r="BT17" s="30"/>
      <c r="BU17" s="30"/>
      <c r="BV17" s="30"/>
      <c r="CI17" s="39"/>
      <c r="CJ17" s="39"/>
      <c r="CK17" s="39"/>
      <c r="CL17" s="39"/>
      <c r="CM17" s="39"/>
      <c r="CN17" s="39"/>
    </row>
    <row r="18" spans="1:111" ht="18" customHeight="1">
      <c r="A18" s="1"/>
      <c r="B18" s="22"/>
      <c r="C18" s="490"/>
      <c r="D18" s="491"/>
      <c r="E18" s="491"/>
      <c r="F18" s="491"/>
      <c r="G18" s="491"/>
      <c r="H18" s="492"/>
      <c r="I18" s="488"/>
      <c r="J18" s="489"/>
      <c r="K18" s="488"/>
      <c r="L18" s="489"/>
      <c r="M18" s="552"/>
      <c r="N18" s="553"/>
      <c r="O18" s="520">
        <f t="shared" si="16"/>
        <v>0</v>
      </c>
      <c r="P18" s="521"/>
      <c r="Q18" s="610">
        <f>O18*24</f>
        <v>0</v>
      </c>
      <c r="R18" s="611"/>
      <c r="S18" s="488"/>
      <c r="T18" s="489"/>
      <c r="U18" s="488"/>
      <c r="V18" s="489"/>
      <c r="W18" s="488"/>
      <c r="X18" s="489"/>
      <c r="Y18" s="488"/>
      <c r="Z18" s="489"/>
      <c r="AA18" s="488"/>
      <c r="AB18" s="489"/>
      <c r="AC18" s="488"/>
      <c r="AD18" s="489"/>
      <c r="AE18" s="520">
        <f t="shared" si="17"/>
        <v>0</v>
      </c>
      <c r="AF18" s="521"/>
      <c r="AG18" s="22"/>
      <c r="AH18" s="1"/>
      <c r="AI18" s="3"/>
      <c r="AJ18" s="22"/>
      <c r="AK18" s="481">
        <v>46220</v>
      </c>
      <c r="AL18" s="482"/>
      <c r="AM18" s="482"/>
      <c r="AN18" s="482"/>
      <c r="AO18" s="482"/>
      <c r="AP18" s="483"/>
      <c r="AQ18" s="477">
        <v>0.375</v>
      </c>
      <c r="AR18" s="478"/>
      <c r="AS18" s="477">
        <v>0.79166666666666663</v>
      </c>
      <c r="AT18" s="478"/>
      <c r="AU18" s="477">
        <v>0.20833333333333334</v>
      </c>
      <c r="AV18" s="478"/>
      <c r="AW18" s="484">
        <f>AS18-AQ18-AU18</f>
        <v>0.20833333333333329</v>
      </c>
      <c r="AX18" s="485"/>
      <c r="AY18" s="477">
        <f>AW18*24</f>
        <v>4.9999999999999991</v>
      </c>
      <c r="AZ18" s="478"/>
      <c r="BA18" s="477"/>
      <c r="BB18" s="478"/>
      <c r="BC18" s="477"/>
      <c r="BD18" s="478"/>
      <c r="BE18" s="477"/>
      <c r="BF18" s="478"/>
      <c r="BG18" s="477">
        <v>0.20833333333333334</v>
      </c>
      <c r="BH18" s="478"/>
      <c r="BI18" s="488"/>
      <c r="BJ18" s="489"/>
      <c r="BK18" s="477"/>
      <c r="BL18" s="478"/>
      <c r="BM18" s="479">
        <f t="shared" ref="BM18:BM63" si="18">SUM(BA18:BL18)</f>
        <v>0.20833333333333334</v>
      </c>
      <c r="BN18" s="480"/>
      <c r="BO18" s="22"/>
      <c r="BP18" s="3"/>
      <c r="BR18" s="30"/>
      <c r="BS18" s="30"/>
      <c r="BT18" s="30"/>
      <c r="BU18" s="30"/>
      <c r="BV18" s="30"/>
      <c r="CI18" s="39"/>
      <c r="CJ18" s="39"/>
      <c r="CK18" s="39"/>
      <c r="CL18" s="39"/>
      <c r="CM18" s="39"/>
      <c r="CN18" s="39"/>
    </row>
    <row r="19" spans="1:111" ht="18" customHeight="1">
      <c r="A19" s="1"/>
      <c r="B19" s="22"/>
      <c r="C19" s="490"/>
      <c r="D19" s="491"/>
      <c r="E19" s="491"/>
      <c r="F19" s="491"/>
      <c r="G19" s="491"/>
      <c r="H19" s="492"/>
      <c r="I19" s="488"/>
      <c r="J19" s="489"/>
      <c r="K19" s="488"/>
      <c r="L19" s="489"/>
      <c r="M19" s="552"/>
      <c r="N19" s="553"/>
      <c r="O19" s="520">
        <f t="shared" si="16"/>
        <v>0</v>
      </c>
      <c r="P19" s="521"/>
      <c r="Q19" s="610">
        <f t="shared" ref="Q19:Q63" si="19">O19*24</f>
        <v>0</v>
      </c>
      <c r="R19" s="611"/>
      <c r="S19" s="488"/>
      <c r="T19" s="489"/>
      <c r="U19" s="488"/>
      <c r="V19" s="489"/>
      <c r="W19" s="488"/>
      <c r="X19" s="489"/>
      <c r="Y19" s="488"/>
      <c r="Z19" s="489"/>
      <c r="AA19" s="488"/>
      <c r="AB19" s="489"/>
      <c r="AC19" s="488"/>
      <c r="AD19" s="489"/>
      <c r="AE19" s="520">
        <f t="shared" si="17"/>
        <v>0</v>
      </c>
      <c r="AF19" s="521"/>
      <c r="AG19" s="22"/>
      <c r="AH19" s="1"/>
      <c r="AI19" s="3"/>
      <c r="AJ19" s="22"/>
      <c r="AK19" s="481">
        <v>46225</v>
      </c>
      <c r="AL19" s="482"/>
      <c r="AM19" s="482"/>
      <c r="AN19" s="482"/>
      <c r="AO19" s="482"/>
      <c r="AP19" s="483"/>
      <c r="AQ19" s="477">
        <v>0.375</v>
      </c>
      <c r="AR19" s="478"/>
      <c r="AS19" s="477">
        <v>0.79166666666666663</v>
      </c>
      <c r="AT19" s="478"/>
      <c r="AU19" s="477">
        <v>0.25</v>
      </c>
      <c r="AV19" s="478"/>
      <c r="AW19" s="484">
        <f t="shared" ref="AW19:AW63" si="20">AS19-AQ19-AU19</f>
        <v>0.16666666666666663</v>
      </c>
      <c r="AX19" s="485"/>
      <c r="AY19" s="477">
        <f t="shared" ref="AY19:AY63" si="21">AW19*24</f>
        <v>3.9999999999999991</v>
      </c>
      <c r="AZ19" s="478"/>
      <c r="BA19" s="477"/>
      <c r="BB19" s="478"/>
      <c r="BC19" s="477"/>
      <c r="BD19" s="478"/>
      <c r="BE19" s="477"/>
      <c r="BF19" s="478"/>
      <c r="BG19" s="477">
        <v>0.16666666666666666</v>
      </c>
      <c r="BH19" s="478"/>
      <c r="BI19" s="488"/>
      <c r="BJ19" s="489"/>
      <c r="BK19" s="477"/>
      <c r="BL19" s="478"/>
      <c r="BM19" s="479">
        <f t="shared" si="18"/>
        <v>0.16666666666666666</v>
      </c>
      <c r="BN19" s="480"/>
      <c r="BO19" s="22"/>
      <c r="BP19" s="3"/>
      <c r="BR19" s="30"/>
      <c r="BS19" s="30"/>
      <c r="BT19" s="30"/>
      <c r="BU19" s="30"/>
      <c r="BV19" s="30"/>
      <c r="CI19" s="39"/>
      <c r="CJ19" s="39"/>
      <c r="CK19" s="39"/>
      <c r="CL19" s="39"/>
      <c r="CM19" s="39"/>
      <c r="CN19" s="39"/>
    </row>
    <row r="20" spans="1:111" ht="18" customHeight="1">
      <c r="A20" s="1"/>
      <c r="B20" s="22"/>
      <c r="C20" s="490"/>
      <c r="D20" s="491"/>
      <c r="E20" s="491"/>
      <c r="F20" s="491"/>
      <c r="G20" s="491"/>
      <c r="H20" s="492"/>
      <c r="I20" s="488"/>
      <c r="J20" s="489"/>
      <c r="K20" s="488"/>
      <c r="L20" s="489"/>
      <c r="M20" s="552"/>
      <c r="N20" s="553"/>
      <c r="O20" s="520">
        <f t="shared" si="16"/>
        <v>0</v>
      </c>
      <c r="P20" s="521"/>
      <c r="Q20" s="610">
        <f t="shared" si="19"/>
        <v>0</v>
      </c>
      <c r="R20" s="611"/>
      <c r="S20" s="488"/>
      <c r="T20" s="489"/>
      <c r="U20" s="488"/>
      <c r="V20" s="489"/>
      <c r="W20" s="488"/>
      <c r="X20" s="489"/>
      <c r="Y20" s="488"/>
      <c r="Z20" s="489"/>
      <c r="AA20" s="488"/>
      <c r="AB20" s="489"/>
      <c r="AC20" s="488"/>
      <c r="AD20" s="489"/>
      <c r="AE20" s="520">
        <f t="shared" si="17"/>
        <v>0</v>
      </c>
      <c r="AF20" s="521"/>
      <c r="AG20" s="22"/>
      <c r="AH20" s="1"/>
      <c r="AI20" s="3"/>
      <c r="AJ20" s="22"/>
      <c r="AK20" s="481">
        <v>46226</v>
      </c>
      <c r="AL20" s="482"/>
      <c r="AM20" s="482"/>
      <c r="AN20" s="482"/>
      <c r="AO20" s="482"/>
      <c r="AP20" s="483"/>
      <c r="AQ20" s="477">
        <v>0.375</v>
      </c>
      <c r="AR20" s="478"/>
      <c r="AS20" s="477">
        <v>0.79166666666666663</v>
      </c>
      <c r="AT20" s="478"/>
      <c r="AU20" s="477">
        <v>0.17708333333333334</v>
      </c>
      <c r="AV20" s="478"/>
      <c r="AW20" s="484">
        <f t="shared" si="20"/>
        <v>0.23958333333333329</v>
      </c>
      <c r="AX20" s="485"/>
      <c r="AY20" s="477">
        <f t="shared" si="21"/>
        <v>5.7499999999999991</v>
      </c>
      <c r="AZ20" s="478"/>
      <c r="BA20" s="477"/>
      <c r="BB20" s="478"/>
      <c r="BC20" s="477"/>
      <c r="BD20" s="478"/>
      <c r="BE20" s="477"/>
      <c r="BF20" s="478"/>
      <c r="BG20" s="477">
        <v>0.23958333333333334</v>
      </c>
      <c r="BH20" s="478"/>
      <c r="BI20" s="488"/>
      <c r="BJ20" s="489"/>
      <c r="BK20" s="477"/>
      <c r="BL20" s="478"/>
      <c r="BM20" s="479">
        <f t="shared" si="18"/>
        <v>0.23958333333333334</v>
      </c>
      <c r="BN20" s="480"/>
      <c r="BO20" s="22"/>
      <c r="BP20" s="3"/>
      <c r="BT20" s="30"/>
      <c r="BU20" s="30"/>
      <c r="BV20" s="30"/>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row>
    <row r="21" spans="1:111" ht="18" customHeight="1">
      <c r="A21" s="1"/>
      <c r="B21" s="22"/>
      <c r="C21" s="490"/>
      <c r="D21" s="491"/>
      <c r="E21" s="491"/>
      <c r="F21" s="491"/>
      <c r="G21" s="491"/>
      <c r="H21" s="492"/>
      <c r="I21" s="488"/>
      <c r="J21" s="489"/>
      <c r="K21" s="488"/>
      <c r="L21" s="489"/>
      <c r="M21" s="552"/>
      <c r="N21" s="553"/>
      <c r="O21" s="520">
        <f t="shared" si="16"/>
        <v>0</v>
      </c>
      <c r="P21" s="521"/>
      <c r="Q21" s="610">
        <f t="shared" si="19"/>
        <v>0</v>
      </c>
      <c r="R21" s="611"/>
      <c r="S21" s="488"/>
      <c r="T21" s="489"/>
      <c r="U21" s="488"/>
      <c r="V21" s="489"/>
      <c r="W21" s="488"/>
      <c r="X21" s="489"/>
      <c r="Y21" s="488"/>
      <c r="Z21" s="489"/>
      <c r="AA21" s="488"/>
      <c r="AB21" s="489"/>
      <c r="AC21" s="488"/>
      <c r="AD21" s="489"/>
      <c r="AE21" s="520">
        <f t="shared" si="17"/>
        <v>0</v>
      </c>
      <c r="AF21" s="521"/>
      <c r="AG21" s="22"/>
      <c r="AH21" s="1"/>
      <c r="AI21" s="3"/>
      <c r="AJ21" s="22"/>
      <c r="AK21" s="481">
        <v>46227</v>
      </c>
      <c r="AL21" s="482"/>
      <c r="AM21" s="482"/>
      <c r="AN21" s="482"/>
      <c r="AO21" s="482"/>
      <c r="AP21" s="483"/>
      <c r="AQ21" s="477">
        <v>0.375</v>
      </c>
      <c r="AR21" s="478"/>
      <c r="AS21" s="477">
        <v>0.79166666666666663</v>
      </c>
      <c r="AT21" s="478"/>
      <c r="AU21" s="477">
        <v>0.22916666666666666</v>
      </c>
      <c r="AV21" s="478"/>
      <c r="AW21" s="484">
        <f t="shared" si="20"/>
        <v>0.18749999999999997</v>
      </c>
      <c r="AX21" s="485"/>
      <c r="AY21" s="477">
        <f t="shared" si="21"/>
        <v>4.4999999999999991</v>
      </c>
      <c r="AZ21" s="478"/>
      <c r="BA21" s="477"/>
      <c r="BB21" s="478"/>
      <c r="BC21" s="477"/>
      <c r="BD21" s="478"/>
      <c r="BE21" s="477"/>
      <c r="BF21" s="478"/>
      <c r="BG21" s="477">
        <v>0.1875</v>
      </c>
      <c r="BH21" s="478"/>
      <c r="BI21" s="488"/>
      <c r="BJ21" s="489"/>
      <c r="BK21" s="477"/>
      <c r="BL21" s="478"/>
      <c r="BM21" s="479">
        <f t="shared" si="18"/>
        <v>0.1875</v>
      </c>
      <c r="BN21" s="480"/>
      <c r="BO21" s="22"/>
      <c r="BP21" s="3"/>
      <c r="BT21" s="30"/>
      <c r="BU21" s="30"/>
      <c r="BV21" s="30"/>
      <c r="CI21" s="39"/>
      <c r="CJ21" s="39"/>
      <c r="CK21" s="39"/>
      <c r="CL21" s="39"/>
      <c r="CM21" s="39"/>
      <c r="CN21" s="39"/>
    </row>
    <row r="22" spans="1:111" ht="18" customHeight="1">
      <c r="A22" s="1"/>
      <c r="B22" s="22"/>
      <c r="C22" s="490"/>
      <c r="D22" s="491"/>
      <c r="E22" s="491"/>
      <c r="F22" s="491"/>
      <c r="G22" s="491"/>
      <c r="H22" s="492"/>
      <c r="I22" s="488"/>
      <c r="J22" s="489"/>
      <c r="K22" s="488"/>
      <c r="L22" s="489"/>
      <c r="M22" s="552"/>
      <c r="N22" s="553"/>
      <c r="O22" s="520">
        <f t="shared" si="16"/>
        <v>0</v>
      </c>
      <c r="P22" s="521"/>
      <c r="Q22" s="610">
        <f t="shared" si="19"/>
        <v>0</v>
      </c>
      <c r="R22" s="611"/>
      <c r="S22" s="488"/>
      <c r="T22" s="489"/>
      <c r="U22" s="488"/>
      <c r="V22" s="489"/>
      <c r="W22" s="488"/>
      <c r="X22" s="489"/>
      <c r="Y22" s="488"/>
      <c r="Z22" s="489"/>
      <c r="AA22" s="488"/>
      <c r="AB22" s="489"/>
      <c r="AC22" s="488"/>
      <c r="AD22" s="489"/>
      <c r="AE22" s="520">
        <f t="shared" si="17"/>
        <v>0</v>
      </c>
      <c r="AF22" s="521"/>
      <c r="AG22" s="22"/>
      <c r="AH22" s="1"/>
      <c r="AI22" s="3"/>
      <c r="AJ22" s="22"/>
      <c r="AK22" s="481">
        <v>46232</v>
      </c>
      <c r="AL22" s="482"/>
      <c r="AM22" s="482"/>
      <c r="AN22" s="482"/>
      <c r="AO22" s="482"/>
      <c r="AP22" s="483"/>
      <c r="AQ22" s="477">
        <v>0.375</v>
      </c>
      <c r="AR22" s="478"/>
      <c r="AS22" s="477">
        <v>0.79166666666666663</v>
      </c>
      <c r="AT22" s="478"/>
      <c r="AU22" s="477">
        <v>0.25</v>
      </c>
      <c r="AV22" s="478"/>
      <c r="AW22" s="484">
        <f t="shared" si="20"/>
        <v>0.16666666666666663</v>
      </c>
      <c r="AX22" s="485"/>
      <c r="AY22" s="477">
        <f t="shared" si="21"/>
        <v>3.9999999999999991</v>
      </c>
      <c r="AZ22" s="478"/>
      <c r="BA22" s="477"/>
      <c r="BB22" s="478"/>
      <c r="BC22" s="477"/>
      <c r="BD22" s="478"/>
      <c r="BE22" s="477"/>
      <c r="BF22" s="478"/>
      <c r="BG22" s="477">
        <v>0.16666666666666666</v>
      </c>
      <c r="BH22" s="478"/>
      <c r="BI22" s="488"/>
      <c r="BJ22" s="489"/>
      <c r="BK22" s="477"/>
      <c r="BL22" s="478"/>
      <c r="BM22" s="479">
        <f t="shared" si="18"/>
        <v>0.16666666666666666</v>
      </c>
      <c r="BN22" s="480"/>
      <c r="BO22" s="22"/>
      <c r="BP22" s="3"/>
      <c r="BT22" s="30"/>
      <c r="BU22" s="30"/>
      <c r="BV22" s="30"/>
      <c r="CI22" s="39"/>
      <c r="CJ22" s="39"/>
      <c r="CK22" s="39"/>
      <c r="CL22" s="39"/>
      <c r="CM22" s="39"/>
      <c r="CN22" s="39"/>
    </row>
    <row r="23" spans="1:111" ht="18" customHeight="1">
      <c r="A23" s="1"/>
      <c r="B23" s="22"/>
      <c r="C23" s="490"/>
      <c r="D23" s="491"/>
      <c r="E23" s="491"/>
      <c r="F23" s="491"/>
      <c r="G23" s="491"/>
      <c r="H23" s="492"/>
      <c r="I23" s="488"/>
      <c r="J23" s="489"/>
      <c r="K23" s="488"/>
      <c r="L23" s="489"/>
      <c r="M23" s="552"/>
      <c r="N23" s="553"/>
      <c r="O23" s="520">
        <f t="shared" si="16"/>
        <v>0</v>
      </c>
      <c r="P23" s="521"/>
      <c r="Q23" s="610">
        <f t="shared" si="19"/>
        <v>0</v>
      </c>
      <c r="R23" s="611"/>
      <c r="S23" s="488"/>
      <c r="T23" s="489"/>
      <c r="U23" s="488"/>
      <c r="V23" s="489"/>
      <c r="W23" s="488"/>
      <c r="X23" s="489"/>
      <c r="Y23" s="488"/>
      <c r="Z23" s="489"/>
      <c r="AA23" s="488"/>
      <c r="AB23" s="489"/>
      <c r="AC23" s="488"/>
      <c r="AD23" s="489"/>
      <c r="AE23" s="520">
        <f t="shared" si="17"/>
        <v>0</v>
      </c>
      <c r="AF23" s="521"/>
      <c r="AG23" s="22"/>
      <c r="AH23" s="1"/>
      <c r="AI23" s="3"/>
      <c r="AJ23" s="22"/>
      <c r="AK23" s="481">
        <v>46253</v>
      </c>
      <c r="AL23" s="482"/>
      <c r="AM23" s="482"/>
      <c r="AN23" s="482"/>
      <c r="AO23" s="482"/>
      <c r="AP23" s="483"/>
      <c r="AQ23" s="477">
        <v>0.375</v>
      </c>
      <c r="AR23" s="478"/>
      <c r="AS23" s="477">
        <v>0.70833333333333337</v>
      </c>
      <c r="AT23" s="478"/>
      <c r="AU23" s="477">
        <v>0.26041666666666669</v>
      </c>
      <c r="AV23" s="478"/>
      <c r="AW23" s="484">
        <f t="shared" si="20"/>
        <v>7.2916666666666685E-2</v>
      </c>
      <c r="AX23" s="485"/>
      <c r="AY23" s="477">
        <f t="shared" si="21"/>
        <v>1.7500000000000004</v>
      </c>
      <c r="AZ23" s="478"/>
      <c r="BA23" s="477"/>
      <c r="BB23" s="478"/>
      <c r="BC23" s="477"/>
      <c r="BD23" s="478"/>
      <c r="BE23" s="477"/>
      <c r="BF23" s="478"/>
      <c r="BG23" s="477">
        <v>7.2916666666666671E-2</v>
      </c>
      <c r="BH23" s="478"/>
      <c r="BI23" s="488"/>
      <c r="BJ23" s="489"/>
      <c r="BK23" s="477"/>
      <c r="BL23" s="478"/>
      <c r="BM23" s="479">
        <f t="shared" si="18"/>
        <v>7.2916666666666671E-2</v>
      </c>
      <c r="BN23" s="480"/>
      <c r="BO23" s="22"/>
      <c r="BP23" s="3"/>
      <c r="BT23" s="39"/>
      <c r="BU23" s="39"/>
      <c r="BV23" s="39"/>
      <c r="CI23" s="39"/>
      <c r="CJ23" s="39"/>
      <c r="CK23" s="39"/>
      <c r="CL23" s="39"/>
      <c r="CM23" s="39"/>
      <c r="CN23" s="39"/>
    </row>
    <row r="24" spans="1:111" ht="18" customHeight="1">
      <c r="A24" s="1"/>
      <c r="B24" s="22"/>
      <c r="C24" s="490"/>
      <c r="D24" s="491"/>
      <c r="E24" s="491"/>
      <c r="F24" s="491"/>
      <c r="G24" s="491"/>
      <c r="H24" s="492"/>
      <c r="I24" s="488"/>
      <c r="J24" s="489"/>
      <c r="K24" s="488"/>
      <c r="L24" s="489"/>
      <c r="M24" s="552"/>
      <c r="N24" s="553"/>
      <c r="O24" s="520">
        <f t="shared" si="16"/>
        <v>0</v>
      </c>
      <c r="P24" s="521"/>
      <c r="Q24" s="610">
        <f t="shared" si="19"/>
        <v>0</v>
      </c>
      <c r="R24" s="611"/>
      <c r="S24" s="488"/>
      <c r="T24" s="489"/>
      <c r="U24" s="488"/>
      <c r="V24" s="489"/>
      <c r="W24" s="488"/>
      <c r="X24" s="489"/>
      <c r="Y24" s="488"/>
      <c r="Z24" s="489"/>
      <c r="AA24" s="488"/>
      <c r="AB24" s="489"/>
      <c r="AC24" s="488"/>
      <c r="AD24" s="489"/>
      <c r="AE24" s="520">
        <f t="shared" si="17"/>
        <v>0</v>
      </c>
      <c r="AF24" s="521"/>
      <c r="AG24" s="22"/>
      <c r="AH24" s="1"/>
      <c r="AI24" s="3"/>
      <c r="AJ24" s="22"/>
      <c r="AK24" s="481">
        <v>46254</v>
      </c>
      <c r="AL24" s="482"/>
      <c r="AM24" s="482"/>
      <c r="AN24" s="482"/>
      <c r="AO24" s="482"/>
      <c r="AP24" s="483"/>
      <c r="AQ24" s="477">
        <v>0.41666666666666669</v>
      </c>
      <c r="AR24" s="478"/>
      <c r="AS24" s="477">
        <v>0.5</v>
      </c>
      <c r="AT24" s="478"/>
      <c r="AU24" s="477">
        <v>0</v>
      </c>
      <c r="AV24" s="478"/>
      <c r="AW24" s="484">
        <f t="shared" si="20"/>
        <v>8.3333333333333315E-2</v>
      </c>
      <c r="AX24" s="485"/>
      <c r="AY24" s="477">
        <f t="shared" si="21"/>
        <v>1.9999999999999996</v>
      </c>
      <c r="AZ24" s="478"/>
      <c r="BA24" s="477"/>
      <c r="BB24" s="478"/>
      <c r="BC24" s="477"/>
      <c r="BD24" s="478"/>
      <c r="BE24" s="477"/>
      <c r="BF24" s="478"/>
      <c r="BG24" s="477"/>
      <c r="BH24" s="478"/>
      <c r="BI24" s="488"/>
      <c r="BJ24" s="489"/>
      <c r="BK24" s="477">
        <v>8.3333333333333329E-2</v>
      </c>
      <c r="BL24" s="478"/>
      <c r="BM24" s="479">
        <f t="shared" si="18"/>
        <v>8.3333333333333329E-2</v>
      </c>
      <c r="BN24" s="480"/>
      <c r="BO24" s="22"/>
      <c r="BP24" s="3"/>
      <c r="BT24" s="39"/>
      <c r="BU24" s="39"/>
      <c r="BV24" s="39"/>
      <c r="CI24" s="39"/>
      <c r="CJ24" s="39"/>
      <c r="CK24" s="39"/>
      <c r="CL24" s="39"/>
      <c r="CM24" s="39"/>
      <c r="CN24" s="39"/>
    </row>
    <row r="25" spans="1:111" ht="18" customHeight="1">
      <c r="A25" s="1"/>
      <c r="B25" s="22"/>
      <c r="C25" s="490"/>
      <c r="D25" s="491"/>
      <c r="E25" s="491"/>
      <c r="F25" s="491"/>
      <c r="G25" s="491"/>
      <c r="H25" s="492"/>
      <c r="I25" s="488"/>
      <c r="J25" s="489"/>
      <c r="K25" s="488"/>
      <c r="L25" s="489"/>
      <c r="M25" s="552"/>
      <c r="N25" s="553"/>
      <c r="O25" s="520">
        <f t="shared" si="16"/>
        <v>0</v>
      </c>
      <c r="P25" s="521"/>
      <c r="Q25" s="610">
        <f t="shared" si="19"/>
        <v>0</v>
      </c>
      <c r="R25" s="611"/>
      <c r="S25" s="488"/>
      <c r="T25" s="489"/>
      <c r="U25" s="488"/>
      <c r="V25" s="489"/>
      <c r="W25" s="488"/>
      <c r="X25" s="489"/>
      <c r="Y25" s="488"/>
      <c r="Z25" s="489"/>
      <c r="AA25" s="488"/>
      <c r="AB25" s="489"/>
      <c r="AC25" s="488"/>
      <c r="AD25" s="489"/>
      <c r="AE25" s="520">
        <f t="shared" si="17"/>
        <v>0</v>
      </c>
      <c r="AF25" s="521"/>
      <c r="AG25" s="22"/>
      <c r="AH25" s="1"/>
      <c r="AI25" s="3"/>
      <c r="AJ25" s="22"/>
      <c r="AK25" s="481">
        <v>46255</v>
      </c>
      <c r="AL25" s="482"/>
      <c r="AM25" s="482"/>
      <c r="AN25" s="482"/>
      <c r="AO25" s="482"/>
      <c r="AP25" s="483"/>
      <c r="AQ25" s="477">
        <v>0.41666666666666669</v>
      </c>
      <c r="AR25" s="478"/>
      <c r="AS25" s="477">
        <v>0.66666666666666663</v>
      </c>
      <c r="AT25" s="478"/>
      <c r="AU25" s="477">
        <v>0.125</v>
      </c>
      <c r="AV25" s="478"/>
      <c r="AW25" s="484">
        <f t="shared" si="20"/>
        <v>0.12499999999999994</v>
      </c>
      <c r="AX25" s="485"/>
      <c r="AY25" s="477">
        <f t="shared" si="21"/>
        <v>2.9999999999999987</v>
      </c>
      <c r="AZ25" s="478"/>
      <c r="BA25" s="477"/>
      <c r="BB25" s="478"/>
      <c r="BC25" s="477"/>
      <c r="BD25" s="478"/>
      <c r="BE25" s="477"/>
      <c r="BF25" s="478"/>
      <c r="BG25" s="477">
        <v>0.125</v>
      </c>
      <c r="BH25" s="478"/>
      <c r="BI25" s="488"/>
      <c r="BJ25" s="489"/>
      <c r="BK25" s="477"/>
      <c r="BL25" s="478"/>
      <c r="BM25" s="479">
        <f t="shared" si="18"/>
        <v>0.125</v>
      </c>
      <c r="BN25" s="480"/>
      <c r="BO25" s="22"/>
      <c r="BP25" s="3"/>
      <c r="CI25" s="39"/>
      <c r="CJ25" s="39"/>
      <c r="CK25" s="39"/>
      <c r="CL25" s="39"/>
      <c r="CM25" s="39"/>
      <c r="CN25" s="39"/>
    </row>
    <row r="26" spans="1:111" ht="18" customHeight="1">
      <c r="A26" s="1"/>
      <c r="B26" s="22"/>
      <c r="C26" s="490"/>
      <c r="D26" s="491"/>
      <c r="E26" s="491"/>
      <c r="F26" s="491"/>
      <c r="G26" s="491"/>
      <c r="H26" s="492"/>
      <c r="I26" s="488"/>
      <c r="J26" s="489"/>
      <c r="K26" s="488"/>
      <c r="L26" s="489"/>
      <c r="M26" s="552"/>
      <c r="N26" s="553"/>
      <c r="O26" s="520">
        <f t="shared" si="16"/>
        <v>0</v>
      </c>
      <c r="P26" s="521"/>
      <c r="Q26" s="610">
        <f t="shared" si="19"/>
        <v>0</v>
      </c>
      <c r="R26" s="611"/>
      <c r="S26" s="488"/>
      <c r="T26" s="489"/>
      <c r="U26" s="488"/>
      <c r="V26" s="489"/>
      <c r="W26" s="488"/>
      <c r="X26" s="489"/>
      <c r="Y26" s="488"/>
      <c r="Z26" s="489"/>
      <c r="AA26" s="488"/>
      <c r="AB26" s="489"/>
      <c r="AC26" s="488"/>
      <c r="AD26" s="489"/>
      <c r="AE26" s="520">
        <f t="shared" si="17"/>
        <v>0</v>
      </c>
      <c r="AF26" s="521"/>
      <c r="AG26" s="22"/>
      <c r="AH26" s="1"/>
      <c r="AI26" s="3"/>
      <c r="AJ26" s="22"/>
      <c r="AK26" s="481"/>
      <c r="AL26" s="482"/>
      <c r="AM26" s="482"/>
      <c r="AN26" s="482"/>
      <c r="AO26" s="482"/>
      <c r="AP26" s="483"/>
      <c r="AQ26" s="477"/>
      <c r="AR26" s="478"/>
      <c r="AS26" s="477"/>
      <c r="AT26" s="478"/>
      <c r="AU26" s="477"/>
      <c r="AV26" s="478"/>
      <c r="AW26" s="484">
        <f t="shared" si="20"/>
        <v>0</v>
      </c>
      <c r="AX26" s="485"/>
      <c r="AY26" s="477">
        <f t="shared" si="21"/>
        <v>0</v>
      </c>
      <c r="AZ26" s="478"/>
      <c r="BA26" s="477"/>
      <c r="BB26" s="478"/>
      <c r="BC26" s="477"/>
      <c r="BD26" s="478"/>
      <c r="BE26" s="477"/>
      <c r="BF26" s="478"/>
      <c r="BG26" s="477"/>
      <c r="BH26" s="478"/>
      <c r="BI26" s="488"/>
      <c r="BJ26" s="489"/>
      <c r="BK26" s="477"/>
      <c r="BL26" s="478"/>
      <c r="BM26" s="479">
        <f t="shared" si="18"/>
        <v>0</v>
      </c>
      <c r="BN26" s="480"/>
      <c r="BO26" s="22"/>
      <c r="BP26" s="3"/>
      <c r="CI26" s="39"/>
      <c r="CJ26" s="39"/>
      <c r="CK26" s="39"/>
      <c r="CL26" s="39"/>
      <c r="CM26" s="39"/>
      <c r="CN26" s="39"/>
    </row>
    <row r="27" spans="1:111" ht="18" customHeight="1">
      <c r="A27" s="1"/>
      <c r="B27" s="22"/>
      <c r="C27" s="490"/>
      <c r="D27" s="491"/>
      <c r="E27" s="491"/>
      <c r="F27" s="491"/>
      <c r="G27" s="491"/>
      <c r="H27" s="492"/>
      <c r="I27" s="488"/>
      <c r="J27" s="489"/>
      <c r="K27" s="488"/>
      <c r="L27" s="489"/>
      <c r="M27" s="552"/>
      <c r="N27" s="553"/>
      <c r="O27" s="520">
        <f t="shared" si="16"/>
        <v>0</v>
      </c>
      <c r="P27" s="521"/>
      <c r="Q27" s="610">
        <f t="shared" si="19"/>
        <v>0</v>
      </c>
      <c r="R27" s="611"/>
      <c r="S27" s="488"/>
      <c r="T27" s="489"/>
      <c r="U27" s="488"/>
      <c r="V27" s="489"/>
      <c r="W27" s="488"/>
      <c r="X27" s="489"/>
      <c r="Y27" s="488"/>
      <c r="Z27" s="489"/>
      <c r="AA27" s="488"/>
      <c r="AB27" s="489"/>
      <c r="AC27" s="488"/>
      <c r="AD27" s="489"/>
      <c r="AE27" s="520">
        <f t="shared" si="17"/>
        <v>0</v>
      </c>
      <c r="AF27" s="521"/>
      <c r="AG27" s="22"/>
      <c r="AH27" s="1"/>
      <c r="AI27" s="3"/>
      <c r="AJ27" s="22"/>
      <c r="AK27" s="481"/>
      <c r="AL27" s="482"/>
      <c r="AM27" s="482"/>
      <c r="AN27" s="482"/>
      <c r="AO27" s="482"/>
      <c r="AP27" s="483"/>
      <c r="AQ27" s="477"/>
      <c r="AR27" s="478"/>
      <c r="AS27" s="477"/>
      <c r="AT27" s="478"/>
      <c r="AU27" s="477"/>
      <c r="AV27" s="478"/>
      <c r="AW27" s="484">
        <f t="shared" si="20"/>
        <v>0</v>
      </c>
      <c r="AX27" s="485"/>
      <c r="AY27" s="477">
        <f t="shared" si="21"/>
        <v>0</v>
      </c>
      <c r="AZ27" s="478"/>
      <c r="BA27" s="477"/>
      <c r="BB27" s="478"/>
      <c r="BC27" s="477"/>
      <c r="BD27" s="478"/>
      <c r="BE27" s="477"/>
      <c r="BF27" s="478"/>
      <c r="BG27" s="477"/>
      <c r="BH27" s="478"/>
      <c r="BI27" s="488"/>
      <c r="BJ27" s="489"/>
      <c r="BK27" s="477"/>
      <c r="BL27" s="478"/>
      <c r="BM27" s="479">
        <f t="shared" si="18"/>
        <v>0</v>
      </c>
      <c r="BN27" s="480"/>
      <c r="BO27" s="22"/>
      <c r="BP27" s="3"/>
      <c r="CI27" s="39"/>
      <c r="CJ27" s="39"/>
      <c r="CK27" s="39"/>
      <c r="CL27" s="39"/>
      <c r="CM27" s="39"/>
      <c r="CN27" s="39"/>
    </row>
    <row r="28" spans="1:111" ht="18" customHeight="1">
      <c r="A28" s="1"/>
      <c r="B28" s="22"/>
      <c r="C28" s="490"/>
      <c r="D28" s="491"/>
      <c r="E28" s="491"/>
      <c r="F28" s="491"/>
      <c r="G28" s="491"/>
      <c r="H28" s="492"/>
      <c r="I28" s="488"/>
      <c r="J28" s="489"/>
      <c r="K28" s="488"/>
      <c r="L28" s="489"/>
      <c r="M28" s="552"/>
      <c r="N28" s="553"/>
      <c r="O28" s="520">
        <f t="shared" si="16"/>
        <v>0</v>
      </c>
      <c r="P28" s="521"/>
      <c r="Q28" s="610">
        <f t="shared" si="19"/>
        <v>0</v>
      </c>
      <c r="R28" s="611"/>
      <c r="S28" s="488"/>
      <c r="T28" s="489"/>
      <c r="U28" s="488"/>
      <c r="V28" s="489"/>
      <c r="W28" s="488"/>
      <c r="X28" s="489"/>
      <c r="Y28" s="488"/>
      <c r="Z28" s="489"/>
      <c r="AA28" s="488"/>
      <c r="AB28" s="489"/>
      <c r="AC28" s="488"/>
      <c r="AD28" s="489"/>
      <c r="AE28" s="520">
        <f t="shared" si="17"/>
        <v>0</v>
      </c>
      <c r="AF28" s="521"/>
      <c r="AG28" s="22"/>
      <c r="AH28" s="1"/>
      <c r="AI28" s="3"/>
      <c r="AJ28" s="22"/>
      <c r="AK28" s="481"/>
      <c r="AL28" s="482"/>
      <c r="AM28" s="482"/>
      <c r="AN28" s="482"/>
      <c r="AO28" s="482"/>
      <c r="AP28" s="483"/>
      <c r="AQ28" s="477"/>
      <c r="AR28" s="478"/>
      <c r="AS28" s="477"/>
      <c r="AT28" s="478"/>
      <c r="AU28" s="477"/>
      <c r="AV28" s="478"/>
      <c r="AW28" s="484">
        <f t="shared" si="20"/>
        <v>0</v>
      </c>
      <c r="AX28" s="485"/>
      <c r="AY28" s="477">
        <f t="shared" si="21"/>
        <v>0</v>
      </c>
      <c r="AZ28" s="478"/>
      <c r="BA28" s="477"/>
      <c r="BB28" s="478"/>
      <c r="BC28" s="477"/>
      <c r="BD28" s="478"/>
      <c r="BE28" s="477"/>
      <c r="BF28" s="478"/>
      <c r="BG28" s="477"/>
      <c r="BH28" s="478"/>
      <c r="BI28" s="488"/>
      <c r="BJ28" s="489"/>
      <c r="BK28" s="477"/>
      <c r="BL28" s="478"/>
      <c r="BM28" s="479">
        <f t="shared" si="18"/>
        <v>0</v>
      </c>
      <c r="BN28" s="480"/>
      <c r="BO28" s="22"/>
      <c r="BP28" s="3"/>
      <c r="CM28" s="55"/>
    </row>
    <row r="29" spans="1:111" ht="18" customHeight="1">
      <c r="A29" s="1"/>
      <c r="B29" s="22"/>
      <c r="C29" s="490"/>
      <c r="D29" s="491"/>
      <c r="E29" s="491"/>
      <c r="F29" s="491"/>
      <c r="G29" s="491"/>
      <c r="H29" s="492"/>
      <c r="I29" s="488"/>
      <c r="J29" s="489"/>
      <c r="K29" s="488"/>
      <c r="L29" s="489"/>
      <c r="M29" s="552"/>
      <c r="N29" s="553"/>
      <c r="O29" s="520">
        <f t="shared" si="16"/>
        <v>0</v>
      </c>
      <c r="P29" s="521"/>
      <c r="Q29" s="610">
        <f t="shared" si="19"/>
        <v>0</v>
      </c>
      <c r="R29" s="611"/>
      <c r="S29" s="488"/>
      <c r="T29" s="489"/>
      <c r="U29" s="488"/>
      <c r="V29" s="489"/>
      <c r="W29" s="488"/>
      <c r="X29" s="489"/>
      <c r="Y29" s="488"/>
      <c r="Z29" s="489"/>
      <c r="AA29" s="488"/>
      <c r="AB29" s="489"/>
      <c r="AC29" s="488"/>
      <c r="AD29" s="489"/>
      <c r="AE29" s="520">
        <f t="shared" si="17"/>
        <v>0</v>
      </c>
      <c r="AF29" s="521"/>
      <c r="AG29" s="22"/>
      <c r="AH29" s="1"/>
      <c r="AI29" s="3"/>
      <c r="AJ29" s="22"/>
      <c r="AK29" s="481"/>
      <c r="AL29" s="482"/>
      <c r="AM29" s="482"/>
      <c r="AN29" s="482"/>
      <c r="AO29" s="482"/>
      <c r="AP29" s="483"/>
      <c r="AQ29" s="477"/>
      <c r="AR29" s="478"/>
      <c r="AS29" s="477"/>
      <c r="AT29" s="478"/>
      <c r="AU29" s="477"/>
      <c r="AV29" s="478"/>
      <c r="AW29" s="484">
        <f t="shared" si="20"/>
        <v>0</v>
      </c>
      <c r="AX29" s="485"/>
      <c r="AY29" s="477">
        <f t="shared" si="21"/>
        <v>0</v>
      </c>
      <c r="AZ29" s="478"/>
      <c r="BA29" s="477"/>
      <c r="BB29" s="478"/>
      <c r="BC29" s="477"/>
      <c r="BD29" s="478"/>
      <c r="BE29" s="477"/>
      <c r="BF29" s="478"/>
      <c r="BG29" s="477"/>
      <c r="BH29" s="478"/>
      <c r="BI29" s="488"/>
      <c r="BJ29" s="489"/>
      <c r="BK29" s="477"/>
      <c r="BL29" s="478"/>
      <c r="BM29" s="479">
        <f t="shared" si="18"/>
        <v>0</v>
      </c>
      <c r="BN29" s="480"/>
      <c r="BO29" s="22"/>
      <c r="BP29" s="3"/>
      <c r="CM29" s="55"/>
    </row>
    <row r="30" spans="1:111" ht="18" customHeight="1">
      <c r="A30" s="1"/>
      <c r="B30" s="22"/>
      <c r="C30" s="490"/>
      <c r="D30" s="491"/>
      <c r="E30" s="491"/>
      <c r="F30" s="491"/>
      <c r="G30" s="491"/>
      <c r="H30" s="492"/>
      <c r="I30" s="488"/>
      <c r="J30" s="489"/>
      <c r="K30" s="488"/>
      <c r="L30" s="489"/>
      <c r="M30" s="552"/>
      <c r="N30" s="553"/>
      <c r="O30" s="520">
        <f t="shared" si="16"/>
        <v>0</v>
      </c>
      <c r="P30" s="521"/>
      <c r="Q30" s="610">
        <f t="shared" si="19"/>
        <v>0</v>
      </c>
      <c r="R30" s="611"/>
      <c r="S30" s="488"/>
      <c r="T30" s="489"/>
      <c r="U30" s="488"/>
      <c r="V30" s="489"/>
      <c r="W30" s="488"/>
      <c r="X30" s="489"/>
      <c r="Y30" s="488"/>
      <c r="Z30" s="489"/>
      <c r="AA30" s="488"/>
      <c r="AB30" s="489"/>
      <c r="AC30" s="488"/>
      <c r="AD30" s="489"/>
      <c r="AE30" s="520">
        <f t="shared" si="17"/>
        <v>0</v>
      </c>
      <c r="AF30" s="521"/>
      <c r="AG30" s="22"/>
      <c r="AH30" s="1"/>
      <c r="AI30" s="3"/>
      <c r="AJ30" s="22"/>
      <c r="AK30" s="481"/>
      <c r="AL30" s="482"/>
      <c r="AM30" s="482"/>
      <c r="AN30" s="482"/>
      <c r="AO30" s="482"/>
      <c r="AP30" s="483"/>
      <c r="AQ30" s="477"/>
      <c r="AR30" s="478"/>
      <c r="AS30" s="477"/>
      <c r="AT30" s="478"/>
      <c r="AU30" s="477"/>
      <c r="AV30" s="478"/>
      <c r="AW30" s="484">
        <f t="shared" si="20"/>
        <v>0</v>
      </c>
      <c r="AX30" s="485"/>
      <c r="AY30" s="477">
        <f t="shared" si="21"/>
        <v>0</v>
      </c>
      <c r="AZ30" s="478"/>
      <c r="BA30" s="477"/>
      <c r="BB30" s="478"/>
      <c r="BC30" s="477"/>
      <c r="BD30" s="478"/>
      <c r="BE30" s="477"/>
      <c r="BF30" s="478"/>
      <c r="BG30" s="477"/>
      <c r="BH30" s="478"/>
      <c r="BI30" s="488"/>
      <c r="BJ30" s="489"/>
      <c r="BK30" s="477"/>
      <c r="BL30" s="478"/>
      <c r="BM30" s="479">
        <f t="shared" si="18"/>
        <v>0</v>
      </c>
      <c r="BN30" s="480"/>
      <c r="BO30" s="22"/>
      <c r="BP30" s="3"/>
    </row>
    <row r="31" spans="1:111" ht="18" customHeight="1">
      <c r="A31" s="1"/>
      <c r="B31" s="22"/>
      <c r="C31" s="490"/>
      <c r="D31" s="491"/>
      <c r="E31" s="491"/>
      <c r="F31" s="491"/>
      <c r="G31" s="491"/>
      <c r="H31" s="492"/>
      <c r="I31" s="488"/>
      <c r="J31" s="489"/>
      <c r="K31" s="488"/>
      <c r="L31" s="489"/>
      <c r="M31" s="552"/>
      <c r="N31" s="553"/>
      <c r="O31" s="520">
        <f t="shared" si="16"/>
        <v>0</v>
      </c>
      <c r="P31" s="521"/>
      <c r="Q31" s="610">
        <f t="shared" si="19"/>
        <v>0</v>
      </c>
      <c r="R31" s="611"/>
      <c r="S31" s="488"/>
      <c r="T31" s="489"/>
      <c r="U31" s="488"/>
      <c r="V31" s="489"/>
      <c r="W31" s="488"/>
      <c r="X31" s="489"/>
      <c r="Y31" s="488"/>
      <c r="Z31" s="489"/>
      <c r="AA31" s="488"/>
      <c r="AB31" s="489"/>
      <c r="AC31" s="488"/>
      <c r="AD31" s="489"/>
      <c r="AE31" s="520">
        <f t="shared" si="17"/>
        <v>0</v>
      </c>
      <c r="AF31" s="521"/>
      <c r="AG31" s="22"/>
      <c r="AH31" s="1"/>
      <c r="AI31" s="3"/>
      <c r="AJ31" s="22"/>
      <c r="AK31" s="481"/>
      <c r="AL31" s="482"/>
      <c r="AM31" s="482"/>
      <c r="AN31" s="482"/>
      <c r="AO31" s="482"/>
      <c r="AP31" s="483"/>
      <c r="AQ31" s="477"/>
      <c r="AR31" s="478"/>
      <c r="AS31" s="477"/>
      <c r="AT31" s="478"/>
      <c r="AU31" s="477"/>
      <c r="AV31" s="478"/>
      <c r="AW31" s="484">
        <f t="shared" si="20"/>
        <v>0</v>
      </c>
      <c r="AX31" s="485"/>
      <c r="AY31" s="477">
        <f t="shared" si="21"/>
        <v>0</v>
      </c>
      <c r="AZ31" s="478"/>
      <c r="BA31" s="477"/>
      <c r="BB31" s="478"/>
      <c r="BC31" s="477"/>
      <c r="BD31" s="478"/>
      <c r="BE31" s="477"/>
      <c r="BF31" s="478"/>
      <c r="BG31" s="477"/>
      <c r="BH31" s="478"/>
      <c r="BI31" s="488"/>
      <c r="BJ31" s="489"/>
      <c r="BK31" s="477"/>
      <c r="BL31" s="478"/>
      <c r="BM31" s="479">
        <f t="shared" si="18"/>
        <v>0</v>
      </c>
      <c r="BN31" s="480"/>
      <c r="BO31" s="22"/>
      <c r="BP31" s="3"/>
    </row>
    <row r="32" spans="1:111" ht="18" customHeight="1">
      <c r="A32" s="1"/>
      <c r="B32" s="22"/>
      <c r="C32" s="490"/>
      <c r="D32" s="491"/>
      <c r="E32" s="491"/>
      <c r="F32" s="491"/>
      <c r="G32" s="491"/>
      <c r="H32" s="492"/>
      <c r="I32" s="488"/>
      <c r="J32" s="489"/>
      <c r="K32" s="488"/>
      <c r="L32" s="489"/>
      <c r="M32" s="552"/>
      <c r="N32" s="553"/>
      <c r="O32" s="520">
        <f t="shared" si="16"/>
        <v>0</v>
      </c>
      <c r="P32" s="521"/>
      <c r="Q32" s="610">
        <f t="shared" si="19"/>
        <v>0</v>
      </c>
      <c r="R32" s="611"/>
      <c r="S32" s="488"/>
      <c r="T32" s="489"/>
      <c r="U32" s="488"/>
      <c r="V32" s="489"/>
      <c r="W32" s="488"/>
      <c r="X32" s="489"/>
      <c r="Y32" s="488"/>
      <c r="Z32" s="489"/>
      <c r="AA32" s="488"/>
      <c r="AB32" s="489"/>
      <c r="AC32" s="488"/>
      <c r="AD32" s="489"/>
      <c r="AE32" s="520">
        <f t="shared" si="17"/>
        <v>0</v>
      </c>
      <c r="AF32" s="521"/>
      <c r="AG32" s="22"/>
      <c r="AH32" s="1"/>
      <c r="AI32" s="3"/>
      <c r="AJ32" s="22"/>
      <c r="AK32" s="481"/>
      <c r="AL32" s="482"/>
      <c r="AM32" s="482"/>
      <c r="AN32" s="482"/>
      <c r="AO32" s="482"/>
      <c r="AP32" s="483"/>
      <c r="AQ32" s="477"/>
      <c r="AR32" s="478"/>
      <c r="AS32" s="477"/>
      <c r="AT32" s="478"/>
      <c r="AU32" s="477"/>
      <c r="AV32" s="478"/>
      <c r="AW32" s="484">
        <f t="shared" si="20"/>
        <v>0</v>
      </c>
      <c r="AX32" s="485"/>
      <c r="AY32" s="477">
        <f t="shared" si="21"/>
        <v>0</v>
      </c>
      <c r="AZ32" s="478"/>
      <c r="BA32" s="477"/>
      <c r="BB32" s="478"/>
      <c r="BC32" s="477"/>
      <c r="BD32" s="478"/>
      <c r="BE32" s="477"/>
      <c r="BF32" s="478"/>
      <c r="BG32" s="477"/>
      <c r="BH32" s="478"/>
      <c r="BI32" s="488"/>
      <c r="BJ32" s="489"/>
      <c r="BK32" s="477"/>
      <c r="BL32" s="478"/>
      <c r="BM32" s="479">
        <f t="shared" si="18"/>
        <v>0</v>
      </c>
      <c r="BN32" s="480"/>
      <c r="BO32" s="22"/>
      <c r="BP32" s="3"/>
    </row>
    <row r="33" spans="1:91" ht="18" customHeight="1">
      <c r="A33" s="1"/>
      <c r="B33" s="22"/>
      <c r="C33" s="490"/>
      <c r="D33" s="491"/>
      <c r="E33" s="491"/>
      <c r="F33" s="491"/>
      <c r="G33" s="491"/>
      <c r="H33" s="492"/>
      <c r="I33" s="488"/>
      <c r="J33" s="489"/>
      <c r="K33" s="488"/>
      <c r="L33" s="489"/>
      <c r="M33" s="552"/>
      <c r="N33" s="553"/>
      <c r="O33" s="520">
        <f t="shared" si="16"/>
        <v>0</v>
      </c>
      <c r="P33" s="521"/>
      <c r="Q33" s="610">
        <f t="shared" si="19"/>
        <v>0</v>
      </c>
      <c r="R33" s="611"/>
      <c r="S33" s="488"/>
      <c r="T33" s="489"/>
      <c r="U33" s="488"/>
      <c r="V33" s="489"/>
      <c r="W33" s="488"/>
      <c r="X33" s="489"/>
      <c r="Y33" s="488"/>
      <c r="Z33" s="489"/>
      <c r="AA33" s="488"/>
      <c r="AB33" s="489"/>
      <c r="AC33" s="488"/>
      <c r="AD33" s="489"/>
      <c r="AE33" s="520">
        <f t="shared" si="17"/>
        <v>0</v>
      </c>
      <c r="AF33" s="521"/>
      <c r="AG33" s="22"/>
      <c r="AH33" s="1"/>
      <c r="AI33" s="3"/>
      <c r="AJ33" s="22"/>
      <c r="AK33" s="481"/>
      <c r="AL33" s="482"/>
      <c r="AM33" s="482"/>
      <c r="AN33" s="482"/>
      <c r="AO33" s="482"/>
      <c r="AP33" s="483"/>
      <c r="AQ33" s="477"/>
      <c r="AR33" s="478"/>
      <c r="AS33" s="477"/>
      <c r="AT33" s="478"/>
      <c r="AU33" s="477"/>
      <c r="AV33" s="478"/>
      <c r="AW33" s="484">
        <f t="shared" si="20"/>
        <v>0</v>
      </c>
      <c r="AX33" s="485"/>
      <c r="AY33" s="477">
        <f t="shared" si="21"/>
        <v>0</v>
      </c>
      <c r="AZ33" s="478"/>
      <c r="BA33" s="477"/>
      <c r="BB33" s="478"/>
      <c r="BC33" s="477"/>
      <c r="BD33" s="478"/>
      <c r="BE33" s="477"/>
      <c r="BF33" s="478"/>
      <c r="BG33" s="477"/>
      <c r="BH33" s="478"/>
      <c r="BI33" s="488"/>
      <c r="BJ33" s="489"/>
      <c r="BK33" s="477"/>
      <c r="BL33" s="478"/>
      <c r="BM33" s="479">
        <f t="shared" si="18"/>
        <v>0</v>
      </c>
      <c r="BN33" s="480"/>
      <c r="BO33" s="22"/>
      <c r="BP33" s="3"/>
      <c r="CK33" s="56"/>
      <c r="CL33" s="56"/>
    </row>
    <row r="34" spans="1:91" ht="18" customHeight="1">
      <c r="A34" s="1"/>
      <c r="B34" s="22"/>
      <c r="C34" s="490"/>
      <c r="D34" s="491"/>
      <c r="E34" s="491"/>
      <c r="F34" s="491"/>
      <c r="G34" s="491"/>
      <c r="H34" s="492"/>
      <c r="I34" s="488"/>
      <c r="J34" s="489"/>
      <c r="K34" s="488"/>
      <c r="L34" s="489"/>
      <c r="M34" s="552"/>
      <c r="N34" s="553"/>
      <c r="O34" s="520">
        <f t="shared" si="16"/>
        <v>0</v>
      </c>
      <c r="P34" s="521"/>
      <c r="Q34" s="610">
        <f t="shared" si="19"/>
        <v>0</v>
      </c>
      <c r="R34" s="611"/>
      <c r="S34" s="488"/>
      <c r="T34" s="489"/>
      <c r="U34" s="488"/>
      <c r="V34" s="489"/>
      <c r="W34" s="488"/>
      <c r="X34" s="489"/>
      <c r="Y34" s="488"/>
      <c r="Z34" s="489"/>
      <c r="AA34" s="488"/>
      <c r="AB34" s="489"/>
      <c r="AC34" s="488"/>
      <c r="AD34" s="489"/>
      <c r="AE34" s="520">
        <f t="shared" si="17"/>
        <v>0</v>
      </c>
      <c r="AF34" s="521"/>
      <c r="AG34" s="22"/>
      <c r="AH34" s="1"/>
      <c r="AI34" s="3"/>
      <c r="AJ34" s="22"/>
      <c r="AK34" s="481"/>
      <c r="AL34" s="482"/>
      <c r="AM34" s="482"/>
      <c r="AN34" s="482"/>
      <c r="AO34" s="482"/>
      <c r="AP34" s="483"/>
      <c r="AQ34" s="477"/>
      <c r="AR34" s="478"/>
      <c r="AS34" s="477"/>
      <c r="AT34" s="478"/>
      <c r="AU34" s="477"/>
      <c r="AV34" s="478"/>
      <c r="AW34" s="484">
        <f t="shared" si="20"/>
        <v>0</v>
      </c>
      <c r="AX34" s="485"/>
      <c r="AY34" s="477">
        <f t="shared" si="21"/>
        <v>0</v>
      </c>
      <c r="AZ34" s="478"/>
      <c r="BA34" s="477"/>
      <c r="BB34" s="478"/>
      <c r="BC34" s="477"/>
      <c r="BD34" s="478"/>
      <c r="BE34" s="477"/>
      <c r="BF34" s="478"/>
      <c r="BG34" s="477"/>
      <c r="BH34" s="478"/>
      <c r="BI34" s="488"/>
      <c r="BJ34" s="489"/>
      <c r="BK34" s="477"/>
      <c r="BL34" s="478"/>
      <c r="BM34" s="479">
        <f t="shared" si="18"/>
        <v>0</v>
      </c>
      <c r="BN34" s="480"/>
      <c r="BO34" s="22"/>
      <c r="BP34" s="3"/>
      <c r="CK34" s="56"/>
      <c r="CL34" s="56"/>
      <c r="CM34" s="56"/>
    </row>
    <row r="35" spans="1:91" ht="18" customHeight="1">
      <c r="A35" s="1"/>
      <c r="B35" s="22"/>
      <c r="C35" s="490"/>
      <c r="D35" s="491"/>
      <c r="E35" s="491"/>
      <c r="F35" s="491"/>
      <c r="G35" s="491"/>
      <c r="H35" s="492"/>
      <c r="I35" s="488"/>
      <c r="J35" s="489"/>
      <c r="K35" s="488"/>
      <c r="L35" s="489"/>
      <c r="M35" s="552"/>
      <c r="N35" s="553"/>
      <c r="O35" s="520">
        <f t="shared" si="16"/>
        <v>0</v>
      </c>
      <c r="P35" s="521"/>
      <c r="Q35" s="610">
        <f t="shared" si="19"/>
        <v>0</v>
      </c>
      <c r="R35" s="611"/>
      <c r="S35" s="488"/>
      <c r="T35" s="489"/>
      <c r="U35" s="488"/>
      <c r="V35" s="489"/>
      <c r="W35" s="488"/>
      <c r="X35" s="489"/>
      <c r="Y35" s="488"/>
      <c r="Z35" s="489"/>
      <c r="AA35" s="488"/>
      <c r="AB35" s="489"/>
      <c r="AC35" s="488"/>
      <c r="AD35" s="489"/>
      <c r="AE35" s="520">
        <f t="shared" si="17"/>
        <v>0</v>
      </c>
      <c r="AF35" s="521"/>
      <c r="AG35" s="22"/>
      <c r="AH35" s="1"/>
      <c r="AI35" s="3"/>
      <c r="AJ35" s="22"/>
      <c r="AK35" s="481"/>
      <c r="AL35" s="482"/>
      <c r="AM35" s="482"/>
      <c r="AN35" s="482"/>
      <c r="AO35" s="482"/>
      <c r="AP35" s="483"/>
      <c r="AQ35" s="477"/>
      <c r="AR35" s="478"/>
      <c r="AS35" s="477"/>
      <c r="AT35" s="478"/>
      <c r="AU35" s="477"/>
      <c r="AV35" s="478"/>
      <c r="AW35" s="484">
        <f t="shared" si="20"/>
        <v>0</v>
      </c>
      <c r="AX35" s="485"/>
      <c r="AY35" s="477">
        <f t="shared" si="21"/>
        <v>0</v>
      </c>
      <c r="AZ35" s="478"/>
      <c r="BA35" s="477"/>
      <c r="BB35" s="478"/>
      <c r="BC35" s="477"/>
      <c r="BD35" s="478"/>
      <c r="BE35" s="477"/>
      <c r="BF35" s="478"/>
      <c r="BG35" s="477"/>
      <c r="BH35" s="478"/>
      <c r="BI35" s="488"/>
      <c r="BJ35" s="489"/>
      <c r="BK35" s="477"/>
      <c r="BL35" s="478"/>
      <c r="BM35" s="479">
        <f t="shared" si="18"/>
        <v>0</v>
      </c>
      <c r="BN35" s="480"/>
      <c r="BO35" s="22"/>
      <c r="BP35" s="3"/>
      <c r="CM35" s="56"/>
    </row>
    <row r="36" spans="1:91" ht="18" customHeight="1">
      <c r="A36" s="1"/>
      <c r="B36" s="22"/>
      <c r="C36" s="490"/>
      <c r="D36" s="491"/>
      <c r="E36" s="491"/>
      <c r="F36" s="491"/>
      <c r="G36" s="491"/>
      <c r="H36" s="492"/>
      <c r="I36" s="488"/>
      <c r="J36" s="489"/>
      <c r="K36" s="488"/>
      <c r="L36" s="489"/>
      <c r="M36" s="552"/>
      <c r="N36" s="553"/>
      <c r="O36" s="520">
        <f t="shared" si="16"/>
        <v>0</v>
      </c>
      <c r="P36" s="521"/>
      <c r="Q36" s="610">
        <f t="shared" si="19"/>
        <v>0</v>
      </c>
      <c r="R36" s="611"/>
      <c r="S36" s="488"/>
      <c r="T36" s="489"/>
      <c r="U36" s="488"/>
      <c r="V36" s="489"/>
      <c r="W36" s="488"/>
      <c r="X36" s="489"/>
      <c r="Y36" s="488"/>
      <c r="Z36" s="489"/>
      <c r="AA36" s="488"/>
      <c r="AB36" s="489"/>
      <c r="AC36" s="488"/>
      <c r="AD36" s="489"/>
      <c r="AE36" s="520">
        <f t="shared" si="17"/>
        <v>0</v>
      </c>
      <c r="AF36" s="521"/>
      <c r="AG36" s="22"/>
      <c r="AH36" s="1"/>
      <c r="AI36" s="3"/>
      <c r="AJ36" s="22"/>
      <c r="AK36" s="481"/>
      <c r="AL36" s="482"/>
      <c r="AM36" s="482"/>
      <c r="AN36" s="482"/>
      <c r="AO36" s="482"/>
      <c r="AP36" s="483"/>
      <c r="AQ36" s="477"/>
      <c r="AR36" s="478"/>
      <c r="AS36" s="477"/>
      <c r="AT36" s="478"/>
      <c r="AU36" s="477"/>
      <c r="AV36" s="478"/>
      <c r="AW36" s="484">
        <f t="shared" si="20"/>
        <v>0</v>
      </c>
      <c r="AX36" s="485"/>
      <c r="AY36" s="477">
        <f t="shared" si="21"/>
        <v>0</v>
      </c>
      <c r="AZ36" s="478"/>
      <c r="BA36" s="477"/>
      <c r="BB36" s="478"/>
      <c r="BC36" s="477"/>
      <c r="BD36" s="478"/>
      <c r="BE36" s="477"/>
      <c r="BF36" s="478"/>
      <c r="BG36" s="477"/>
      <c r="BH36" s="478"/>
      <c r="BI36" s="488"/>
      <c r="BJ36" s="489"/>
      <c r="BK36" s="477"/>
      <c r="BL36" s="478"/>
      <c r="BM36" s="479">
        <f t="shared" si="18"/>
        <v>0</v>
      </c>
      <c r="BN36" s="480"/>
      <c r="BO36" s="22"/>
      <c r="BP36" s="3"/>
    </row>
    <row r="37" spans="1:91" ht="18" customHeight="1">
      <c r="A37" s="1"/>
      <c r="B37" s="22"/>
      <c r="C37" s="490"/>
      <c r="D37" s="491"/>
      <c r="E37" s="491"/>
      <c r="F37" s="491"/>
      <c r="G37" s="491"/>
      <c r="H37" s="492"/>
      <c r="I37" s="488"/>
      <c r="J37" s="489"/>
      <c r="K37" s="488"/>
      <c r="L37" s="489"/>
      <c r="M37" s="552"/>
      <c r="N37" s="553"/>
      <c r="O37" s="520">
        <f t="shared" si="16"/>
        <v>0</v>
      </c>
      <c r="P37" s="521"/>
      <c r="Q37" s="610">
        <f t="shared" si="19"/>
        <v>0</v>
      </c>
      <c r="R37" s="611"/>
      <c r="S37" s="488"/>
      <c r="T37" s="489"/>
      <c r="U37" s="488"/>
      <c r="V37" s="489"/>
      <c r="W37" s="488"/>
      <c r="X37" s="489"/>
      <c r="Y37" s="488"/>
      <c r="Z37" s="489"/>
      <c r="AA37" s="488"/>
      <c r="AB37" s="489"/>
      <c r="AC37" s="488"/>
      <c r="AD37" s="489"/>
      <c r="AE37" s="520">
        <f t="shared" si="17"/>
        <v>0</v>
      </c>
      <c r="AF37" s="521"/>
      <c r="AG37" s="22"/>
      <c r="AH37" s="1"/>
      <c r="AI37" s="3"/>
      <c r="AJ37" s="22"/>
      <c r="AK37" s="481"/>
      <c r="AL37" s="482"/>
      <c r="AM37" s="482"/>
      <c r="AN37" s="482"/>
      <c r="AO37" s="482"/>
      <c r="AP37" s="483"/>
      <c r="AQ37" s="477"/>
      <c r="AR37" s="478"/>
      <c r="AS37" s="477"/>
      <c r="AT37" s="478"/>
      <c r="AU37" s="477"/>
      <c r="AV37" s="478"/>
      <c r="AW37" s="484">
        <f t="shared" si="20"/>
        <v>0</v>
      </c>
      <c r="AX37" s="485"/>
      <c r="AY37" s="477">
        <f t="shared" si="21"/>
        <v>0</v>
      </c>
      <c r="AZ37" s="478"/>
      <c r="BA37" s="477"/>
      <c r="BB37" s="478"/>
      <c r="BC37" s="477"/>
      <c r="BD37" s="478"/>
      <c r="BE37" s="477"/>
      <c r="BF37" s="478"/>
      <c r="BG37" s="477"/>
      <c r="BH37" s="478"/>
      <c r="BI37" s="488"/>
      <c r="BJ37" s="489"/>
      <c r="BK37" s="477"/>
      <c r="BL37" s="478"/>
      <c r="BM37" s="479">
        <f t="shared" si="18"/>
        <v>0</v>
      </c>
      <c r="BN37" s="480"/>
      <c r="BO37" s="22"/>
      <c r="BP37" s="3"/>
    </row>
    <row r="38" spans="1:91" ht="18" customHeight="1">
      <c r="A38" s="1"/>
      <c r="B38" s="22"/>
      <c r="C38" s="490"/>
      <c r="D38" s="491"/>
      <c r="E38" s="491"/>
      <c r="F38" s="491"/>
      <c r="G38" s="491"/>
      <c r="H38" s="492"/>
      <c r="I38" s="488"/>
      <c r="J38" s="489"/>
      <c r="K38" s="488"/>
      <c r="L38" s="489"/>
      <c r="M38" s="552"/>
      <c r="N38" s="553"/>
      <c r="O38" s="520">
        <f t="shared" si="16"/>
        <v>0</v>
      </c>
      <c r="P38" s="521"/>
      <c r="Q38" s="610">
        <f t="shared" si="19"/>
        <v>0</v>
      </c>
      <c r="R38" s="611"/>
      <c r="S38" s="488"/>
      <c r="T38" s="489"/>
      <c r="U38" s="488"/>
      <c r="V38" s="489"/>
      <c r="W38" s="488"/>
      <c r="X38" s="489"/>
      <c r="Y38" s="488"/>
      <c r="Z38" s="489"/>
      <c r="AA38" s="488"/>
      <c r="AB38" s="489"/>
      <c r="AC38" s="488"/>
      <c r="AD38" s="489"/>
      <c r="AE38" s="520">
        <f t="shared" si="17"/>
        <v>0</v>
      </c>
      <c r="AF38" s="521"/>
      <c r="AG38" s="22"/>
      <c r="AH38" s="1"/>
      <c r="AI38" s="3"/>
      <c r="AJ38" s="22"/>
      <c r="AK38" s="481"/>
      <c r="AL38" s="482"/>
      <c r="AM38" s="482"/>
      <c r="AN38" s="482"/>
      <c r="AO38" s="482"/>
      <c r="AP38" s="483"/>
      <c r="AQ38" s="477"/>
      <c r="AR38" s="478"/>
      <c r="AS38" s="477"/>
      <c r="AT38" s="478"/>
      <c r="AU38" s="477"/>
      <c r="AV38" s="478"/>
      <c r="AW38" s="484">
        <f t="shared" si="20"/>
        <v>0</v>
      </c>
      <c r="AX38" s="485"/>
      <c r="AY38" s="477">
        <f t="shared" si="21"/>
        <v>0</v>
      </c>
      <c r="AZ38" s="478"/>
      <c r="BA38" s="477"/>
      <c r="BB38" s="478"/>
      <c r="BC38" s="477"/>
      <c r="BD38" s="478"/>
      <c r="BE38" s="477"/>
      <c r="BF38" s="478"/>
      <c r="BG38" s="477"/>
      <c r="BH38" s="478"/>
      <c r="BI38" s="488"/>
      <c r="BJ38" s="489"/>
      <c r="BK38" s="477"/>
      <c r="BL38" s="478"/>
      <c r="BM38" s="479">
        <f t="shared" si="18"/>
        <v>0</v>
      </c>
      <c r="BN38" s="480"/>
      <c r="BO38" s="22"/>
      <c r="BP38" s="3"/>
    </row>
    <row r="39" spans="1:91" ht="18" customHeight="1">
      <c r="A39" s="1"/>
      <c r="B39" s="22"/>
      <c r="C39" s="490"/>
      <c r="D39" s="491"/>
      <c r="E39" s="491"/>
      <c r="F39" s="491"/>
      <c r="G39" s="491"/>
      <c r="H39" s="492"/>
      <c r="I39" s="488"/>
      <c r="J39" s="489"/>
      <c r="K39" s="488"/>
      <c r="L39" s="489"/>
      <c r="M39" s="552"/>
      <c r="N39" s="553"/>
      <c r="O39" s="520">
        <f t="shared" si="16"/>
        <v>0</v>
      </c>
      <c r="P39" s="521"/>
      <c r="Q39" s="610">
        <f t="shared" si="19"/>
        <v>0</v>
      </c>
      <c r="R39" s="611"/>
      <c r="S39" s="488"/>
      <c r="T39" s="489"/>
      <c r="U39" s="488"/>
      <c r="V39" s="489"/>
      <c r="W39" s="488"/>
      <c r="X39" s="489"/>
      <c r="Y39" s="488"/>
      <c r="Z39" s="489"/>
      <c r="AA39" s="488"/>
      <c r="AB39" s="489"/>
      <c r="AC39" s="488"/>
      <c r="AD39" s="489"/>
      <c r="AE39" s="520">
        <f t="shared" si="17"/>
        <v>0</v>
      </c>
      <c r="AF39" s="521"/>
      <c r="AG39" s="22"/>
      <c r="AH39" s="1"/>
      <c r="AI39" s="3"/>
      <c r="AJ39" s="22"/>
      <c r="AK39" s="481"/>
      <c r="AL39" s="482"/>
      <c r="AM39" s="482"/>
      <c r="AN39" s="482"/>
      <c r="AO39" s="482"/>
      <c r="AP39" s="483"/>
      <c r="AQ39" s="477"/>
      <c r="AR39" s="478"/>
      <c r="AS39" s="477"/>
      <c r="AT39" s="478"/>
      <c r="AU39" s="477"/>
      <c r="AV39" s="478"/>
      <c r="AW39" s="484">
        <f t="shared" si="20"/>
        <v>0</v>
      </c>
      <c r="AX39" s="485"/>
      <c r="AY39" s="477">
        <f t="shared" si="21"/>
        <v>0</v>
      </c>
      <c r="AZ39" s="478"/>
      <c r="BA39" s="477"/>
      <c r="BB39" s="478"/>
      <c r="BC39" s="477"/>
      <c r="BD39" s="478"/>
      <c r="BE39" s="477"/>
      <c r="BF39" s="478"/>
      <c r="BG39" s="477"/>
      <c r="BH39" s="478"/>
      <c r="BI39" s="488"/>
      <c r="BJ39" s="489"/>
      <c r="BK39" s="477"/>
      <c r="BL39" s="478"/>
      <c r="BM39" s="479">
        <f t="shared" si="18"/>
        <v>0</v>
      </c>
      <c r="BN39" s="480"/>
      <c r="BO39" s="22"/>
      <c r="BP39" s="3"/>
    </row>
    <row r="40" spans="1:91" ht="18" customHeight="1">
      <c r="A40" s="1"/>
      <c r="B40" s="22"/>
      <c r="C40" s="490"/>
      <c r="D40" s="491"/>
      <c r="E40" s="491"/>
      <c r="F40" s="491"/>
      <c r="G40" s="491"/>
      <c r="H40" s="492"/>
      <c r="I40" s="488"/>
      <c r="J40" s="489"/>
      <c r="K40" s="488"/>
      <c r="L40" s="489"/>
      <c r="M40" s="552"/>
      <c r="N40" s="553"/>
      <c r="O40" s="520">
        <f t="shared" si="16"/>
        <v>0</v>
      </c>
      <c r="P40" s="521"/>
      <c r="Q40" s="610">
        <f t="shared" si="19"/>
        <v>0</v>
      </c>
      <c r="R40" s="611"/>
      <c r="S40" s="488"/>
      <c r="T40" s="489"/>
      <c r="U40" s="488"/>
      <c r="V40" s="489"/>
      <c r="W40" s="488"/>
      <c r="X40" s="489"/>
      <c r="Y40" s="488"/>
      <c r="Z40" s="489"/>
      <c r="AA40" s="488"/>
      <c r="AB40" s="489"/>
      <c r="AC40" s="488"/>
      <c r="AD40" s="489"/>
      <c r="AE40" s="520">
        <f t="shared" si="17"/>
        <v>0</v>
      </c>
      <c r="AF40" s="521"/>
      <c r="AG40" s="22"/>
      <c r="AH40" s="1"/>
      <c r="AI40" s="3"/>
      <c r="AJ40" s="22"/>
      <c r="AK40" s="481"/>
      <c r="AL40" s="482"/>
      <c r="AM40" s="482"/>
      <c r="AN40" s="482"/>
      <c r="AO40" s="482"/>
      <c r="AP40" s="483"/>
      <c r="AQ40" s="477"/>
      <c r="AR40" s="478"/>
      <c r="AS40" s="477"/>
      <c r="AT40" s="478"/>
      <c r="AU40" s="477"/>
      <c r="AV40" s="478"/>
      <c r="AW40" s="484">
        <f t="shared" si="20"/>
        <v>0</v>
      </c>
      <c r="AX40" s="485"/>
      <c r="AY40" s="477">
        <f t="shared" si="21"/>
        <v>0</v>
      </c>
      <c r="AZ40" s="478"/>
      <c r="BA40" s="477"/>
      <c r="BB40" s="478"/>
      <c r="BC40" s="477"/>
      <c r="BD40" s="478"/>
      <c r="BE40" s="477"/>
      <c r="BF40" s="478"/>
      <c r="BG40" s="477"/>
      <c r="BH40" s="478"/>
      <c r="BI40" s="488"/>
      <c r="BJ40" s="489"/>
      <c r="BK40" s="477"/>
      <c r="BL40" s="478"/>
      <c r="BM40" s="479">
        <f t="shared" si="18"/>
        <v>0</v>
      </c>
      <c r="BN40" s="480"/>
      <c r="BO40" s="22"/>
      <c r="BP40" s="3"/>
    </row>
    <row r="41" spans="1:91" ht="18" customHeight="1">
      <c r="A41" s="1"/>
      <c r="B41" s="22"/>
      <c r="C41" s="490"/>
      <c r="D41" s="491"/>
      <c r="E41" s="491"/>
      <c r="F41" s="491"/>
      <c r="G41" s="491"/>
      <c r="H41" s="492"/>
      <c r="I41" s="488"/>
      <c r="J41" s="489"/>
      <c r="K41" s="488"/>
      <c r="L41" s="489"/>
      <c r="M41" s="552"/>
      <c r="N41" s="553"/>
      <c r="O41" s="520">
        <f t="shared" si="16"/>
        <v>0</v>
      </c>
      <c r="P41" s="521"/>
      <c r="Q41" s="610">
        <f t="shared" si="19"/>
        <v>0</v>
      </c>
      <c r="R41" s="611"/>
      <c r="S41" s="488"/>
      <c r="T41" s="489"/>
      <c r="U41" s="488"/>
      <c r="V41" s="489"/>
      <c r="W41" s="488"/>
      <c r="X41" s="489"/>
      <c r="Y41" s="488"/>
      <c r="Z41" s="489"/>
      <c r="AA41" s="488"/>
      <c r="AB41" s="489"/>
      <c r="AC41" s="488"/>
      <c r="AD41" s="489"/>
      <c r="AE41" s="520">
        <f t="shared" si="17"/>
        <v>0</v>
      </c>
      <c r="AF41" s="521"/>
      <c r="AG41" s="22"/>
      <c r="AH41" s="1"/>
      <c r="AI41" s="3"/>
      <c r="AJ41" s="22"/>
      <c r="AK41" s="481"/>
      <c r="AL41" s="482"/>
      <c r="AM41" s="482"/>
      <c r="AN41" s="482"/>
      <c r="AO41" s="482"/>
      <c r="AP41" s="483"/>
      <c r="AQ41" s="477"/>
      <c r="AR41" s="478"/>
      <c r="AS41" s="477"/>
      <c r="AT41" s="478"/>
      <c r="AU41" s="477"/>
      <c r="AV41" s="478"/>
      <c r="AW41" s="484">
        <f t="shared" si="20"/>
        <v>0</v>
      </c>
      <c r="AX41" s="485"/>
      <c r="AY41" s="477">
        <f t="shared" si="21"/>
        <v>0</v>
      </c>
      <c r="AZ41" s="478"/>
      <c r="BA41" s="477"/>
      <c r="BB41" s="478"/>
      <c r="BC41" s="477"/>
      <c r="BD41" s="478"/>
      <c r="BE41" s="477"/>
      <c r="BF41" s="478"/>
      <c r="BG41" s="477"/>
      <c r="BH41" s="478"/>
      <c r="BI41" s="488"/>
      <c r="BJ41" s="489"/>
      <c r="BK41" s="477"/>
      <c r="BL41" s="478"/>
      <c r="BM41" s="479">
        <f t="shared" si="18"/>
        <v>0</v>
      </c>
      <c r="BN41" s="480"/>
      <c r="BO41" s="22"/>
      <c r="BP41" s="3"/>
    </row>
    <row r="42" spans="1:91" ht="18" customHeight="1">
      <c r="A42" s="1"/>
      <c r="B42" s="22"/>
      <c r="C42" s="490"/>
      <c r="D42" s="491"/>
      <c r="E42" s="491"/>
      <c r="F42" s="491"/>
      <c r="G42" s="491"/>
      <c r="H42" s="492"/>
      <c r="I42" s="488"/>
      <c r="J42" s="489"/>
      <c r="K42" s="488"/>
      <c r="L42" s="489"/>
      <c r="M42" s="552"/>
      <c r="N42" s="553"/>
      <c r="O42" s="520">
        <f t="shared" si="16"/>
        <v>0</v>
      </c>
      <c r="P42" s="521"/>
      <c r="Q42" s="610">
        <f t="shared" si="19"/>
        <v>0</v>
      </c>
      <c r="R42" s="611"/>
      <c r="S42" s="488"/>
      <c r="T42" s="489"/>
      <c r="U42" s="488"/>
      <c r="V42" s="489"/>
      <c r="W42" s="488"/>
      <c r="X42" s="489"/>
      <c r="Y42" s="488"/>
      <c r="Z42" s="489"/>
      <c r="AA42" s="488"/>
      <c r="AB42" s="489"/>
      <c r="AC42" s="488"/>
      <c r="AD42" s="489"/>
      <c r="AE42" s="520">
        <f t="shared" si="17"/>
        <v>0</v>
      </c>
      <c r="AF42" s="521"/>
      <c r="AG42" s="22"/>
      <c r="AH42" s="1"/>
      <c r="AI42" s="3"/>
      <c r="AJ42" s="22"/>
      <c r="AK42" s="481"/>
      <c r="AL42" s="482"/>
      <c r="AM42" s="482"/>
      <c r="AN42" s="482"/>
      <c r="AO42" s="482"/>
      <c r="AP42" s="483"/>
      <c r="AQ42" s="477"/>
      <c r="AR42" s="478"/>
      <c r="AS42" s="477"/>
      <c r="AT42" s="478"/>
      <c r="AU42" s="477"/>
      <c r="AV42" s="478"/>
      <c r="AW42" s="484">
        <f t="shared" si="20"/>
        <v>0</v>
      </c>
      <c r="AX42" s="485"/>
      <c r="AY42" s="477">
        <f t="shared" si="21"/>
        <v>0</v>
      </c>
      <c r="AZ42" s="478"/>
      <c r="BA42" s="477"/>
      <c r="BB42" s="478"/>
      <c r="BC42" s="477"/>
      <c r="BD42" s="478"/>
      <c r="BE42" s="477"/>
      <c r="BF42" s="478"/>
      <c r="BG42" s="477"/>
      <c r="BH42" s="478"/>
      <c r="BI42" s="488"/>
      <c r="BJ42" s="489"/>
      <c r="BK42" s="477"/>
      <c r="BL42" s="478"/>
      <c r="BM42" s="479">
        <f t="shared" si="18"/>
        <v>0</v>
      </c>
      <c r="BN42" s="480"/>
      <c r="BO42" s="22"/>
      <c r="BP42" s="3"/>
    </row>
    <row r="43" spans="1:91" ht="18" customHeight="1">
      <c r="A43" s="1"/>
      <c r="B43" s="22"/>
      <c r="C43" s="490"/>
      <c r="D43" s="491"/>
      <c r="E43" s="491"/>
      <c r="F43" s="491"/>
      <c r="G43" s="491"/>
      <c r="H43" s="492"/>
      <c r="I43" s="488"/>
      <c r="J43" s="489"/>
      <c r="K43" s="488"/>
      <c r="L43" s="489"/>
      <c r="M43" s="552"/>
      <c r="N43" s="553"/>
      <c r="O43" s="520">
        <f t="shared" si="16"/>
        <v>0</v>
      </c>
      <c r="P43" s="521"/>
      <c r="Q43" s="610">
        <f t="shared" si="19"/>
        <v>0</v>
      </c>
      <c r="R43" s="611"/>
      <c r="S43" s="488"/>
      <c r="T43" s="489"/>
      <c r="U43" s="488"/>
      <c r="V43" s="489"/>
      <c r="W43" s="488"/>
      <c r="X43" s="489"/>
      <c r="Y43" s="488"/>
      <c r="Z43" s="489"/>
      <c r="AA43" s="488"/>
      <c r="AB43" s="489"/>
      <c r="AC43" s="488"/>
      <c r="AD43" s="489"/>
      <c r="AE43" s="520">
        <f t="shared" si="17"/>
        <v>0</v>
      </c>
      <c r="AF43" s="521"/>
      <c r="AG43" s="22"/>
      <c r="AH43" s="1"/>
      <c r="AI43" s="3"/>
      <c r="AJ43" s="22"/>
      <c r="AK43" s="481"/>
      <c r="AL43" s="482"/>
      <c r="AM43" s="482"/>
      <c r="AN43" s="482"/>
      <c r="AO43" s="482"/>
      <c r="AP43" s="483"/>
      <c r="AQ43" s="477"/>
      <c r="AR43" s="478"/>
      <c r="AS43" s="477"/>
      <c r="AT43" s="478"/>
      <c r="AU43" s="477"/>
      <c r="AV43" s="478"/>
      <c r="AW43" s="484">
        <f t="shared" si="20"/>
        <v>0</v>
      </c>
      <c r="AX43" s="485"/>
      <c r="AY43" s="477">
        <f t="shared" si="21"/>
        <v>0</v>
      </c>
      <c r="AZ43" s="478"/>
      <c r="BA43" s="477"/>
      <c r="BB43" s="478"/>
      <c r="BC43" s="477"/>
      <c r="BD43" s="478"/>
      <c r="BE43" s="477"/>
      <c r="BF43" s="478"/>
      <c r="BG43" s="477"/>
      <c r="BH43" s="478"/>
      <c r="BI43" s="488"/>
      <c r="BJ43" s="489"/>
      <c r="BK43" s="477"/>
      <c r="BL43" s="478"/>
      <c r="BM43" s="479">
        <f t="shared" si="18"/>
        <v>0</v>
      </c>
      <c r="BN43" s="480"/>
      <c r="BO43" s="22"/>
      <c r="BP43" s="3"/>
    </row>
    <row r="44" spans="1:91" ht="18" customHeight="1">
      <c r="A44" s="1"/>
      <c r="B44" s="22"/>
      <c r="C44" s="490"/>
      <c r="D44" s="491"/>
      <c r="E44" s="491"/>
      <c r="F44" s="491"/>
      <c r="G44" s="491"/>
      <c r="H44" s="492"/>
      <c r="I44" s="488"/>
      <c r="J44" s="489"/>
      <c r="K44" s="488"/>
      <c r="L44" s="489"/>
      <c r="M44" s="552"/>
      <c r="N44" s="553"/>
      <c r="O44" s="520">
        <f t="shared" si="16"/>
        <v>0</v>
      </c>
      <c r="P44" s="521"/>
      <c r="Q44" s="610">
        <f t="shared" si="19"/>
        <v>0</v>
      </c>
      <c r="R44" s="611"/>
      <c r="S44" s="488"/>
      <c r="T44" s="489"/>
      <c r="U44" s="488"/>
      <c r="V44" s="489"/>
      <c r="W44" s="488"/>
      <c r="X44" s="489"/>
      <c r="Y44" s="488"/>
      <c r="Z44" s="489"/>
      <c r="AA44" s="488"/>
      <c r="AB44" s="489"/>
      <c r="AC44" s="488"/>
      <c r="AD44" s="489"/>
      <c r="AE44" s="520">
        <f t="shared" si="17"/>
        <v>0</v>
      </c>
      <c r="AF44" s="521"/>
      <c r="AG44" s="22"/>
      <c r="AH44" s="1"/>
      <c r="AI44" s="3"/>
      <c r="AJ44" s="22"/>
      <c r="AK44" s="481"/>
      <c r="AL44" s="482"/>
      <c r="AM44" s="482"/>
      <c r="AN44" s="482"/>
      <c r="AO44" s="482"/>
      <c r="AP44" s="483"/>
      <c r="AQ44" s="477"/>
      <c r="AR44" s="478"/>
      <c r="AS44" s="477"/>
      <c r="AT44" s="478"/>
      <c r="AU44" s="477"/>
      <c r="AV44" s="478"/>
      <c r="AW44" s="484">
        <f t="shared" si="20"/>
        <v>0</v>
      </c>
      <c r="AX44" s="485"/>
      <c r="AY44" s="477">
        <f t="shared" si="21"/>
        <v>0</v>
      </c>
      <c r="AZ44" s="478"/>
      <c r="BA44" s="477"/>
      <c r="BB44" s="478"/>
      <c r="BC44" s="477"/>
      <c r="BD44" s="478"/>
      <c r="BE44" s="477"/>
      <c r="BF44" s="478"/>
      <c r="BG44" s="477"/>
      <c r="BH44" s="478"/>
      <c r="BI44" s="488"/>
      <c r="BJ44" s="489"/>
      <c r="BK44" s="477"/>
      <c r="BL44" s="478"/>
      <c r="BM44" s="479">
        <f t="shared" si="18"/>
        <v>0</v>
      </c>
      <c r="BN44" s="480"/>
      <c r="BO44" s="22"/>
      <c r="BP44" s="3"/>
    </row>
    <row r="45" spans="1:91" ht="18" customHeight="1">
      <c r="A45" s="1"/>
      <c r="B45" s="22"/>
      <c r="C45" s="490"/>
      <c r="D45" s="491"/>
      <c r="E45" s="491"/>
      <c r="F45" s="491"/>
      <c r="G45" s="491"/>
      <c r="H45" s="492"/>
      <c r="I45" s="488"/>
      <c r="J45" s="489"/>
      <c r="K45" s="488"/>
      <c r="L45" s="489"/>
      <c r="M45" s="552"/>
      <c r="N45" s="553"/>
      <c r="O45" s="520">
        <f t="shared" si="16"/>
        <v>0</v>
      </c>
      <c r="P45" s="521"/>
      <c r="Q45" s="610">
        <f t="shared" si="19"/>
        <v>0</v>
      </c>
      <c r="R45" s="611"/>
      <c r="S45" s="488"/>
      <c r="T45" s="489"/>
      <c r="U45" s="488"/>
      <c r="V45" s="489"/>
      <c r="W45" s="488"/>
      <c r="X45" s="489"/>
      <c r="Y45" s="488"/>
      <c r="Z45" s="489"/>
      <c r="AA45" s="488"/>
      <c r="AB45" s="489"/>
      <c r="AC45" s="488"/>
      <c r="AD45" s="489"/>
      <c r="AE45" s="520">
        <f t="shared" si="17"/>
        <v>0</v>
      </c>
      <c r="AF45" s="521"/>
      <c r="AG45" s="22"/>
      <c r="AH45" s="1"/>
      <c r="AI45" s="3"/>
      <c r="AJ45" s="22"/>
      <c r="AK45" s="481"/>
      <c r="AL45" s="482"/>
      <c r="AM45" s="482"/>
      <c r="AN45" s="482"/>
      <c r="AO45" s="482"/>
      <c r="AP45" s="483"/>
      <c r="AQ45" s="477"/>
      <c r="AR45" s="478"/>
      <c r="AS45" s="477"/>
      <c r="AT45" s="478"/>
      <c r="AU45" s="477"/>
      <c r="AV45" s="478"/>
      <c r="AW45" s="484">
        <f t="shared" si="20"/>
        <v>0</v>
      </c>
      <c r="AX45" s="485"/>
      <c r="AY45" s="477">
        <f t="shared" si="21"/>
        <v>0</v>
      </c>
      <c r="AZ45" s="478"/>
      <c r="BA45" s="477"/>
      <c r="BB45" s="478"/>
      <c r="BC45" s="477"/>
      <c r="BD45" s="478"/>
      <c r="BE45" s="477"/>
      <c r="BF45" s="478"/>
      <c r="BG45" s="477"/>
      <c r="BH45" s="478"/>
      <c r="BI45" s="488"/>
      <c r="BJ45" s="489"/>
      <c r="BK45" s="477"/>
      <c r="BL45" s="478"/>
      <c r="BM45" s="479">
        <f t="shared" si="18"/>
        <v>0</v>
      </c>
      <c r="BN45" s="480"/>
      <c r="BO45" s="22"/>
      <c r="BP45" s="3"/>
    </row>
    <row r="46" spans="1:91" ht="18" customHeight="1">
      <c r="A46" s="1"/>
      <c r="B46" s="22"/>
      <c r="C46" s="490"/>
      <c r="D46" s="491"/>
      <c r="E46" s="491"/>
      <c r="F46" s="491"/>
      <c r="G46" s="491"/>
      <c r="H46" s="492"/>
      <c r="I46" s="488"/>
      <c r="J46" s="489"/>
      <c r="K46" s="488"/>
      <c r="L46" s="489"/>
      <c r="M46" s="552"/>
      <c r="N46" s="553"/>
      <c r="O46" s="520">
        <f t="shared" si="16"/>
        <v>0</v>
      </c>
      <c r="P46" s="521"/>
      <c r="Q46" s="610">
        <f t="shared" si="19"/>
        <v>0</v>
      </c>
      <c r="R46" s="611"/>
      <c r="S46" s="488"/>
      <c r="T46" s="489"/>
      <c r="U46" s="488"/>
      <c r="V46" s="489"/>
      <c r="W46" s="488"/>
      <c r="X46" s="489"/>
      <c r="Y46" s="488"/>
      <c r="Z46" s="489"/>
      <c r="AA46" s="488"/>
      <c r="AB46" s="489"/>
      <c r="AC46" s="488"/>
      <c r="AD46" s="489"/>
      <c r="AE46" s="520">
        <f t="shared" si="17"/>
        <v>0</v>
      </c>
      <c r="AF46" s="521"/>
      <c r="AG46" s="22"/>
      <c r="AH46" s="1"/>
      <c r="AI46" s="3"/>
      <c r="AJ46" s="22"/>
      <c r="AK46" s="481"/>
      <c r="AL46" s="482"/>
      <c r="AM46" s="482"/>
      <c r="AN46" s="482"/>
      <c r="AO46" s="482"/>
      <c r="AP46" s="483"/>
      <c r="AQ46" s="477"/>
      <c r="AR46" s="478"/>
      <c r="AS46" s="477"/>
      <c r="AT46" s="478"/>
      <c r="AU46" s="477"/>
      <c r="AV46" s="478"/>
      <c r="AW46" s="484">
        <f t="shared" si="20"/>
        <v>0</v>
      </c>
      <c r="AX46" s="485"/>
      <c r="AY46" s="477">
        <f t="shared" si="21"/>
        <v>0</v>
      </c>
      <c r="AZ46" s="478"/>
      <c r="BA46" s="477"/>
      <c r="BB46" s="478"/>
      <c r="BC46" s="477"/>
      <c r="BD46" s="478"/>
      <c r="BE46" s="477"/>
      <c r="BF46" s="478"/>
      <c r="BG46" s="477"/>
      <c r="BH46" s="478"/>
      <c r="BI46" s="488"/>
      <c r="BJ46" s="489"/>
      <c r="BK46" s="477"/>
      <c r="BL46" s="478"/>
      <c r="BM46" s="479">
        <f t="shared" si="18"/>
        <v>0</v>
      </c>
      <c r="BN46" s="480"/>
      <c r="BO46" s="22"/>
      <c r="BP46" s="3"/>
    </row>
    <row r="47" spans="1:91" ht="18" customHeight="1">
      <c r="A47" s="1"/>
      <c r="B47" s="22"/>
      <c r="C47" s="490"/>
      <c r="D47" s="491"/>
      <c r="E47" s="491"/>
      <c r="F47" s="491"/>
      <c r="G47" s="491"/>
      <c r="H47" s="492"/>
      <c r="I47" s="488"/>
      <c r="J47" s="489"/>
      <c r="K47" s="488"/>
      <c r="L47" s="489"/>
      <c r="M47" s="552"/>
      <c r="N47" s="553"/>
      <c r="O47" s="520">
        <f t="shared" si="16"/>
        <v>0</v>
      </c>
      <c r="P47" s="521"/>
      <c r="Q47" s="610">
        <f t="shared" si="19"/>
        <v>0</v>
      </c>
      <c r="R47" s="611"/>
      <c r="S47" s="488"/>
      <c r="T47" s="489"/>
      <c r="U47" s="488"/>
      <c r="V47" s="489"/>
      <c r="W47" s="488"/>
      <c r="X47" s="489"/>
      <c r="Y47" s="488"/>
      <c r="Z47" s="489"/>
      <c r="AA47" s="488"/>
      <c r="AB47" s="489"/>
      <c r="AC47" s="488"/>
      <c r="AD47" s="489"/>
      <c r="AE47" s="520">
        <f t="shared" si="17"/>
        <v>0</v>
      </c>
      <c r="AF47" s="521"/>
      <c r="AG47" s="22"/>
      <c r="AH47" s="1"/>
      <c r="AI47" s="3"/>
      <c r="AJ47" s="22"/>
      <c r="AK47" s="481"/>
      <c r="AL47" s="482"/>
      <c r="AM47" s="482"/>
      <c r="AN47" s="482"/>
      <c r="AO47" s="482"/>
      <c r="AP47" s="483"/>
      <c r="AQ47" s="477"/>
      <c r="AR47" s="478"/>
      <c r="AS47" s="477"/>
      <c r="AT47" s="478"/>
      <c r="AU47" s="477"/>
      <c r="AV47" s="478"/>
      <c r="AW47" s="484">
        <f t="shared" si="20"/>
        <v>0</v>
      </c>
      <c r="AX47" s="485"/>
      <c r="AY47" s="477">
        <f t="shared" si="21"/>
        <v>0</v>
      </c>
      <c r="AZ47" s="478"/>
      <c r="BA47" s="477"/>
      <c r="BB47" s="478"/>
      <c r="BC47" s="477"/>
      <c r="BD47" s="478"/>
      <c r="BE47" s="477"/>
      <c r="BF47" s="478"/>
      <c r="BG47" s="477"/>
      <c r="BH47" s="478"/>
      <c r="BI47" s="488"/>
      <c r="BJ47" s="489"/>
      <c r="BK47" s="477"/>
      <c r="BL47" s="478"/>
      <c r="BM47" s="479">
        <f t="shared" si="18"/>
        <v>0</v>
      </c>
      <c r="BN47" s="480"/>
      <c r="BO47" s="22"/>
      <c r="BP47" s="3"/>
    </row>
    <row r="48" spans="1:91" ht="18" customHeight="1">
      <c r="A48" s="1"/>
      <c r="B48" s="22"/>
      <c r="C48" s="517"/>
      <c r="D48" s="518"/>
      <c r="E48" s="518"/>
      <c r="F48" s="518"/>
      <c r="G48" s="518"/>
      <c r="H48" s="519"/>
      <c r="I48" s="548"/>
      <c r="J48" s="549"/>
      <c r="K48" s="548"/>
      <c r="L48" s="549"/>
      <c r="M48" s="550"/>
      <c r="N48" s="551"/>
      <c r="O48" s="612">
        <f t="shared" si="16"/>
        <v>0</v>
      </c>
      <c r="P48" s="613"/>
      <c r="Q48" s="614">
        <f t="shared" si="19"/>
        <v>0</v>
      </c>
      <c r="R48" s="615"/>
      <c r="S48" s="548"/>
      <c r="T48" s="549"/>
      <c r="U48" s="548"/>
      <c r="V48" s="549"/>
      <c r="W48" s="548"/>
      <c r="X48" s="549"/>
      <c r="Y48" s="548"/>
      <c r="Z48" s="549"/>
      <c r="AA48" s="488"/>
      <c r="AB48" s="489"/>
      <c r="AC48" s="548"/>
      <c r="AD48" s="549"/>
      <c r="AE48" s="612">
        <f t="shared" si="17"/>
        <v>0</v>
      </c>
      <c r="AF48" s="613"/>
      <c r="AG48" s="22"/>
      <c r="AH48" s="1"/>
      <c r="AI48" s="3"/>
      <c r="AJ48" s="22"/>
      <c r="AK48" s="481"/>
      <c r="AL48" s="482"/>
      <c r="AM48" s="482"/>
      <c r="AN48" s="482"/>
      <c r="AO48" s="482"/>
      <c r="AP48" s="483"/>
      <c r="AQ48" s="477"/>
      <c r="AR48" s="478"/>
      <c r="AS48" s="477"/>
      <c r="AT48" s="478"/>
      <c r="AU48" s="477"/>
      <c r="AV48" s="478"/>
      <c r="AW48" s="484">
        <f t="shared" si="20"/>
        <v>0</v>
      </c>
      <c r="AX48" s="485"/>
      <c r="AY48" s="477">
        <f t="shared" si="21"/>
        <v>0</v>
      </c>
      <c r="AZ48" s="478"/>
      <c r="BA48" s="477"/>
      <c r="BB48" s="478"/>
      <c r="BC48" s="477"/>
      <c r="BD48" s="478"/>
      <c r="BE48" s="477"/>
      <c r="BF48" s="478"/>
      <c r="BG48" s="477"/>
      <c r="BH48" s="478"/>
      <c r="BI48" s="488"/>
      <c r="BJ48" s="489"/>
      <c r="BK48" s="477"/>
      <c r="BL48" s="478"/>
      <c r="BM48" s="479">
        <f t="shared" si="18"/>
        <v>0</v>
      </c>
      <c r="BN48" s="480"/>
      <c r="BO48" s="22"/>
      <c r="BP48" s="3"/>
    </row>
    <row r="49" spans="1:68" ht="15" hidden="1" customHeight="1">
      <c r="A49" s="1"/>
      <c r="B49" s="22"/>
      <c r="C49" s="592"/>
      <c r="D49" s="593"/>
      <c r="E49" s="593"/>
      <c r="F49" s="593"/>
      <c r="G49" s="593"/>
      <c r="H49" s="594"/>
      <c r="I49" s="475"/>
      <c r="J49" s="476"/>
      <c r="K49" s="475"/>
      <c r="L49" s="476"/>
      <c r="M49" s="595"/>
      <c r="N49" s="596"/>
      <c r="O49" s="466">
        <f t="shared" si="16"/>
        <v>0</v>
      </c>
      <c r="P49" s="467"/>
      <c r="Q49" s="536">
        <f t="shared" si="19"/>
        <v>0</v>
      </c>
      <c r="R49" s="538"/>
      <c r="S49" s="475"/>
      <c r="T49" s="476"/>
      <c r="U49" s="475"/>
      <c r="V49" s="476"/>
      <c r="W49" s="475"/>
      <c r="X49" s="476"/>
      <c r="Y49" s="475"/>
      <c r="Z49" s="476"/>
      <c r="AA49" s="475"/>
      <c r="AB49" s="476"/>
      <c r="AC49" s="475"/>
      <c r="AD49" s="476"/>
      <c r="AE49" s="466">
        <f t="shared" si="17"/>
        <v>0</v>
      </c>
      <c r="AF49" s="467"/>
      <c r="AG49" s="22"/>
      <c r="AH49" s="1"/>
      <c r="AI49" s="3"/>
      <c r="AJ49" s="22"/>
      <c r="AK49" s="468"/>
      <c r="AL49" s="469"/>
      <c r="AM49" s="469"/>
      <c r="AN49" s="469"/>
      <c r="AO49" s="469"/>
      <c r="AP49" s="470"/>
      <c r="AQ49" s="464"/>
      <c r="AR49" s="465"/>
      <c r="AS49" s="464"/>
      <c r="AT49" s="465"/>
      <c r="AU49" s="464"/>
      <c r="AV49" s="465"/>
      <c r="AW49" s="471">
        <f t="shared" si="20"/>
        <v>0</v>
      </c>
      <c r="AX49" s="472"/>
      <c r="AY49" s="473">
        <f t="shared" si="21"/>
        <v>0</v>
      </c>
      <c r="AZ49" s="474"/>
      <c r="BA49" s="464"/>
      <c r="BB49" s="465"/>
      <c r="BC49" s="464"/>
      <c r="BD49" s="465"/>
      <c r="BE49" s="464"/>
      <c r="BF49" s="465"/>
      <c r="BG49" s="464"/>
      <c r="BH49" s="465"/>
      <c r="BI49" s="475"/>
      <c r="BJ49" s="476"/>
      <c r="BK49" s="464"/>
      <c r="BL49" s="465"/>
      <c r="BM49" s="466">
        <f t="shared" si="18"/>
        <v>0</v>
      </c>
      <c r="BN49" s="467"/>
      <c r="BO49" s="22"/>
      <c r="BP49" s="3"/>
    </row>
    <row r="50" spans="1:68" ht="15" hidden="1" customHeight="1">
      <c r="A50" s="1"/>
      <c r="B50" s="22"/>
      <c r="C50" s="592"/>
      <c r="D50" s="593"/>
      <c r="E50" s="593"/>
      <c r="F50" s="593"/>
      <c r="G50" s="593"/>
      <c r="H50" s="594"/>
      <c r="I50" s="475"/>
      <c r="J50" s="476"/>
      <c r="K50" s="475"/>
      <c r="L50" s="476"/>
      <c r="M50" s="595"/>
      <c r="N50" s="596"/>
      <c r="O50" s="466">
        <f t="shared" si="16"/>
        <v>0</v>
      </c>
      <c r="P50" s="467"/>
      <c r="Q50" s="536">
        <f t="shared" si="19"/>
        <v>0</v>
      </c>
      <c r="R50" s="538"/>
      <c r="S50" s="475"/>
      <c r="T50" s="476"/>
      <c r="U50" s="475"/>
      <c r="V50" s="476"/>
      <c r="W50" s="475"/>
      <c r="X50" s="476"/>
      <c r="Y50" s="475"/>
      <c r="Z50" s="476"/>
      <c r="AA50" s="475"/>
      <c r="AB50" s="476"/>
      <c r="AC50" s="475"/>
      <c r="AD50" s="476"/>
      <c r="AE50" s="466">
        <f t="shared" si="17"/>
        <v>0</v>
      </c>
      <c r="AF50" s="467"/>
      <c r="AG50" s="22"/>
      <c r="AH50" s="1"/>
      <c r="AI50" s="3"/>
      <c r="AJ50" s="22"/>
      <c r="AK50" s="468"/>
      <c r="AL50" s="469"/>
      <c r="AM50" s="469"/>
      <c r="AN50" s="469"/>
      <c r="AO50" s="469"/>
      <c r="AP50" s="470"/>
      <c r="AQ50" s="464"/>
      <c r="AR50" s="465"/>
      <c r="AS50" s="464"/>
      <c r="AT50" s="465"/>
      <c r="AU50" s="464"/>
      <c r="AV50" s="465"/>
      <c r="AW50" s="471">
        <f t="shared" si="20"/>
        <v>0</v>
      </c>
      <c r="AX50" s="472"/>
      <c r="AY50" s="473">
        <f t="shared" si="21"/>
        <v>0</v>
      </c>
      <c r="AZ50" s="474"/>
      <c r="BA50" s="464"/>
      <c r="BB50" s="465"/>
      <c r="BC50" s="464"/>
      <c r="BD50" s="465"/>
      <c r="BE50" s="464"/>
      <c r="BF50" s="465"/>
      <c r="BG50" s="464"/>
      <c r="BH50" s="465"/>
      <c r="BI50" s="475"/>
      <c r="BJ50" s="476"/>
      <c r="BK50" s="464"/>
      <c r="BL50" s="465"/>
      <c r="BM50" s="466">
        <f t="shared" si="18"/>
        <v>0</v>
      </c>
      <c r="BN50" s="467"/>
      <c r="BO50" s="22"/>
      <c r="BP50" s="3"/>
    </row>
    <row r="51" spans="1:68" ht="15" hidden="1" customHeight="1">
      <c r="A51" s="1"/>
      <c r="B51" s="22"/>
      <c r="C51" s="592"/>
      <c r="D51" s="593"/>
      <c r="E51" s="593"/>
      <c r="F51" s="593"/>
      <c r="G51" s="593"/>
      <c r="H51" s="594"/>
      <c r="I51" s="475"/>
      <c r="J51" s="476"/>
      <c r="K51" s="475"/>
      <c r="L51" s="476"/>
      <c r="M51" s="595"/>
      <c r="N51" s="596"/>
      <c r="O51" s="466">
        <f t="shared" si="16"/>
        <v>0</v>
      </c>
      <c r="P51" s="467"/>
      <c r="Q51" s="536">
        <f t="shared" si="19"/>
        <v>0</v>
      </c>
      <c r="R51" s="538"/>
      <c r="S51" s="475"/>
      <c r="T51" s="476"/>
      <c r="U51" s="475"/>
      <c r="V51" s="476"/>
      <c r="W51" s="475"/>
      <c r="X51" s="476"/>
      <c r="Y51" s="475"/>
      <c r="Z51" s="476"/>
      <c r="AA51" s="475"/>
      <c r="AB51" s="476"/>
      <c r="AC51" s="475"/>
      <c r="AD51" s="476"/>
      <c r="AE51" s="466">
        <f t="shared" si="17"/>
        <v>0</v>
      </c>
      <c r="AF51" s="467"/>
      <c r="AG51" s="22"/>
      <c r="AH51" s="1"/>
      <c r="AI51" s="3"/>
      <c r="AJ51" s="22"/>
      <c r="AK51" s="468"/>
      <c r="AL51" s="469"/>
      <c r="AM51" s="469"/>
      <c r="AN51" s="469"/>
      <c r="AO51" s="469"/>
      <c r="AP51" s="470"/>
      <c r="AQ51" s="464"/>
      <c r="AR51" s="465"/>
      <c r="AS51" s="464"/>
      <c r="AT51" s="465"/>
      <c r="AU51" s="464"/>
      <c r="AV51" s="465"/>
      <c r="AW51" s="471">
        <f t="shared" si="20"/>
        <v>0</v>
      </c>
      <c r="AX51" s="472"/>
      <c r="AY51" s="473">
        <f t="shared" si="21"/>
        <v>0</v>
      </c>
      <c r="AZ51" s="474"/>
      <c r="BA51" s="464"/>
      <c r="BB51" s="465"/>
      <c r="BC51" s="464"/>
      <c r="BD51" s="465"/>
      <c r="BE51" s="464"/>
      <c r="BF51" s="465"/>
      <c r="BG51" s="464"/>
      <c r="BH51" s="465"/>
      <c r="BI51" s="475"/>
      <c r="BJ51" s="476"/>
      <c r="BK51" s="464"/>
      <c r="BL51" s="465"/>
      <c r="BM51" s="466">
        <f t="shared" si="18"/>
        <v>0</v>
      </c>
      <c r="BN51" s="467"/>
      <c r="BO51" s="22"/>
      <c r="BP51" s="3"/>
    </row>
    <row r="52" spans="1:68" ht="15" hidden="1" customHeight="1">
      <c r="A52" s="1"/>
      <c r="B52" s="22"/>
      <c r="C52" s="592"/>
      <c r="D52" s="593"/>
      <c r="E52" s="593"/>
      <c r="F52" s="593"/>
      <c r="G52" s="593"/>
      <c r="H52" s="594"/>
      <c r="I52" s="475"/>
      <c r="J52" s="476"/>
      <c r="K52" s="475"/>
      <c r="L52" s="476"/>
      <c r="M52" s="595"/>
      <c r="N52" s="596"/>
      <c r="O52" s="466">
        <f t="shared" si="16"/>
        <v>0</v>
      </c>
      <c r="P52" s="467"/>
      <c r="Q52" s="536">
        <f t="shared" si="19"/>
        <v>0</v>
      </c>
      <c r="R52" s="538"/>
      <c r="S52" s="475"/>
      <c r="T52" s="476"/>
      <c r="U52" s="475"/>
      <c r="V52" s="476"/>
      <c r="W52" s="475"/>
      <c r="X52" s="476"/>
      <c r="Y52" s="475"/>
      <c r="Z52" s="476"/>
      <c r="AA52" s="475"/>
      <c r="AB52" s="476"/>
      <c r="AC52" s="475"/>
      <c r="AD52" s="476"/>
      <c r="AE52" s="466">
        <f t="shared" si="17"/>
        <v>0</v>
      </c>
      <c r="AF52" s="467"/>
      <c r="AG52" s="22"/>
      <c r="AH52" s="1"/>
      <c r="AI52" s="3"/>
      <c r="AJ52" s="22"/>
      <c r="AK52" s="468"/>
      <c r="AL52" s="469"/>
      <c r="AM52" s="469"/>
      <c r="AN52" s="469"/>
      <c r="AO52" s="469"/>
      <c r="AP52" s="470"/>
      <c r="AQ52" s="464"/>
      <c r="AR52" s="465"/>
      <c r="AS52" s="464"/>
      <c r="AT52" s="465"/>
      <c r="AU52" s="464"/>
      <c r="AV52" s="465"/>
      <c r="AW52" s="471">
        <f t="shared" si="20"/>
        <v>0</v>
      </c>
      <c r="AX52" s="472"/>
      <c r="AY52" s="473">
        <f t="shared" si="21"/>
        <v>0</v>
      </c>
      <c r="AZ52" s="474"/>
      <c r="BA52" s="464"/>
      <c r="BB52" s="465"/>
      <c r="BC52" s="464"/>
      <c r="BD52" s="465"/>
      <c r="BE52" s="464"/>
      <c r="BF52" s="465"/>
      <c r="BG52" s="464"/>
      <c r="BH52" s="465"/>
      <c r="BI52" s="475"/>
      <c r="BJ52" s="476"/>
      <c r="BK52" s="464"/>
      <c r="BL52" s="465"/>
      <c r="BM52" s="466">
        <f t="shared" si="18"/>
        <v>0</v>
      </c>
      <c r="BN52" s="467"/>
      <c r="BO52" s="22"/>
      <c r="BP52" s="3"/>
    </row>
    <row r="53" spans="1:68" ht="15" hidden="1" customHeight="1">
      <c r="A53" s="1"/>
      <c r="B53" s="22"/>
      <c r="C53" s="592"/>
      <c r="D53" s="593"/>
      <c r="E53" s="593"/>
      <c r="F53" s="593"/>
      <c r="G53" s="593"/>
      <c r="H53" s="594"/>
      <c r="I53" s="475"/>
      <c r="J53" s="476"/>
      <c r="K53" s="475"/>
      <c r="L53" s="476"/>
      <c r="M53" s="595"/>
      <c r="N53" s="596"/>
      <c r="O53" s="466">
        <f t="shared" si="16"/>
        <v>0</v>
      </c>
      <c r="P53" s="467"/>
      <c r="Q53" s="536">
        <f t="shared" si="19"/>
        <v>0</v>
      </c>
      <c r="R53" s="538"/>
      <c r="S53" s="475"/>
      <c r="T53" s="476"/>
      <c r="U53" s="475"/>
      <c r="V53" s="476"/>
      <c r="W53" s="475"/>
      <c r="X53" s="476"/>
      <c r="Y53" s="475"/>
      <c r="Z53" s="476"/>
      <c r="AA53" s="475"/>
      <c r="AB53" s="476"/>
      <c r="AC53" s="475"/>
      <c r="AD53" s="476"/>
      <c r="AE53" s="466">
        <f t="shared" si="17"/>
        <v>0</v>
      </c>
      <c r="AF53" s="467"/>
      <c r="AG53" s="22"/>
      <c r="AH53" s="1"/>
      <c r="AI53" s="3"/>
      <c r="AJ53" s="22"/>
      <c r="AK53" s="468"/>
      <c r="AL53" s="469"/>
      <c r="AM53" s="469"/>
      <c r="AN53" s="469"/>
      <c r="AO53" s="469"/>
      <c r="AP53" s="470"/>
      <c r="AQ53" s="464"/>
      <c r="AR53" s="465"/>
      <c r="AS53" s="464"/>
      <c r="AT53" s="465"/>
      <c r="AU53" s="464"/>
      <c r="AV53" s="465"/>
      <c r="AW53" s="471">
        <f t="shared" si="20"/>
        <v>0</v>
      </c>
      <c r="AX53" s="472"/>
      <c r="AY53" s="473">
        <f t="shared" si="21"/>
        <v>0</v>
      </c>
      <c r="AZ53" s="474"/>
      <c r="BA53" s="464"/>
      <c r="BB53" s="465"/>
      <c r="BC53" s="464"/>
      <c r="BD53" s="465"/>
      <c r="BE53" s="464"/>
      <c r="BF53" s="465"/>
      <c r="BG53" s="464"/>
      <c r="BH53" s="465"/>
      <c r="BI53" s="475"/>
      <c r="BJ53" s="476"/>
      <c r="BK53" s="464"/>
      <c r="BL53" s="465"/>
      <c r="BM53" s="466">
        <f t="shared" si="18"/>
        <v>0</v>
      </c>
      <c r="BN53" s="467"/>
      <c r="BO53" s="22"/>
      <c r="BP53" s="3"/>
    </row>
    <row r="54" spans="1:68" ht="15" hidden="1" customHeight="1">
      <c r="A54" s="1"/>
      <c r="B54" s="22"/>
      <c r="C54" s="592"/>
      <c r="D54" s="593"/>
      <c r="E54" s="593"/>
      <c r="F54" s="593"/>
      <c r="G54" s="593"/>
      <c r="H54" s="594"/>
      <c r="I54" s="475"/>
      <c r="J54" s="476"/>
      <c r="K54" s="475"/>
      <c r="L54" s="476"/>
      <c r="M54" s="595"/>
      <c r="N54" s="596"/>
      <c r="O54" s="466">
        <f t="shared" si="16"/>
        <v>0</v>
      </c>
      <c r="P54" s="467"/>
      <c r="Q54" s="536">
        <f t="shared" si="19"/>
        <v>0</v>
      </c>
      <c r="R54" s="538"/>
      <c r="S54" s="475"/>
      <c r="T54" s="476"/>
      <c r="U54" s="475"/>
      <c r="V54" s="476"/>
      <c r="W54" s="475"/>
      <c r="X54" s="476"/>
      <c r="Y54" s="475"/>
      <c r="Z54" s="476"/>
      <c r="AA54" s="475"/>
      <c r="AB54" s="476"/>
      <c r="AC54" s="475"/>
      <c r="AD54" s="476"/>
      <c r="AE54" s="466">
        <f t="shared" si="17"/>
        <v>0</v>
      </c>
      <c r="AF54" s="467"/>
      <c r="AG54" s="22"/>
      <c r="AH54" s="1"/>
      <c r="AI54" s="3"/>
      <c r="AJ54" s="22"/>
      <c r="AK54" s="468"/>
      <c r="AL54" s="469"/>
      <c r="AM54" s="469"/>
      <c r="AN54" s="469"/>
      <c r="AO54" s="469"/>
      <c r="AP54" s="470"/>
      <c r="AQ54" s="464"/>
      <c r="AR54" s="465"/>
      <c r="AS54" s="464"/>
      <c r="AT54" s="465"/>
      <c r="AU54" s="464"/>
      <c r="AV54" s="465"/>
      <c r="AW54" s="471">
        <f t="shared" si="20"/>
        <v>0</v>
      </c>
      <c r="AX54" s="472"/>
      <c r="AY54" s="473">
        <f t="shared" si="21"/>
        <v>0</v>
      </c>
      <c r="AZ54" s="474"/>
      <c r="BA54" s="464"/>
      <c r="BB54" s="465"/>
      <c r="BC54" s="464"/>
      <c r="BD54" s="465"/>
      <c r="BE54" s="464"/>
      <c r="BF54" s="465"/>
      <c r="BG54" s="464"/>
      <c r="BH54" s="465"/>
      <c r="BI54" s="475"/>
      <c r="BJ54" s="476"/>
      <c r="BK54" s="464"/>
      <c r="BL54" s="465"/>
      <c r="BM54" s="466">
        <f t="shared" si="18"/>
        <v>0</v>
      </c>
      <c r="BN54" s="467"/>
      <c r="BO54" s="22"/>
      <c r="BP54" s="3"/>
    </row>
    <row r="55" spans="1:68" ht="15" hidden="1" customHeight="1">
      <c r="A55" s="1"/>
      <c r="B55" s="22"/>
      <c r="C55" s="592"/>
      <c r="D55" s="593"/>
      <c r="E55" s="593"/>
      <c r="F55" s="593"/>
      <c r="G55" s="593"/>
      <c r="H55" s="594"/>
      <c r="I55" s="475"/>
      <c r="J55" s="476"/>
      <c r="K55" s="475"/>
      <c r="L55" s="476"/>
      <c r="M55" s="595"/>
      <c r="N55" s="596"/>
      <c r="O55" s="466">
        <f t="shared" si="16"/>
        <v>0</v>
      </c>
      <c r="P55" s="467"/>
      <c r="Q55" s="536">
        <f t="shared" si="19"/>
        <v>0</v>
      </c>
      <c r="R55" s="538"/>
      <c r="S55" s="475"/>
      <c r="T55" s="476"/>
      <c r="U55" s="475"/>
      <c r="V55" s="476"/>
      <c r="W55" s="475"/>
      <c r="X55" s="476"/>
      <c r="Y55" s="475"/>
      <c r="Z55" s="476"/>
      <c r="AA55" s="475"/>
      <c r="AB55" s="476"/>
      <c r="AC55" s="475"/>
      <c r="AD55" s="476"/>
      <c r="AE55" s="466">
        <f t="shared" si="17"/>
        <v>0</v>
      </c>
      <c r="AF55" s="467"/>
      <c r="AG55" s="22"/>
      <c r="AH55" s="1"/>
      <c r="AI55" s="3"/>
      <c r="AJ55" s="22"/>
      <c r="AK55" s="468"/>
      <c r="AL55" s="469"/>
      <c r="AM55" s="469"/>
      <c r="AN55" s="469"/>
      <c r="AO55" s="469"/>
      <c r="AP55" s="470"/>
      <c r="AQ55" s="464"/>
      <c r="AR55" s="465"/>
      <c r="AS55" s="464"/>
      <c r="AT55" s="465"/>
      <c r="AU55" s="464"/>
      <c r="AV55" s="465"/>
      <c r="AW55" s="471">
        <f t="shared" si="20"/>
        <v>0</v>
      </c>
      <c r="AX55" s="472"/>
      <c r="AY55" s="473">
        <f t="shared" si="21"/>
        <v>0</v>
      </c>
      <c r="AZ55" s="474"/>
      <c r="BA55" s="464"/>
      <c r="BB55" s="465"/>
      <c r="BC55" s="464"/>
      <c r="BD55" s="465"/>
      <c r="BE55" s="464"/>
      <c r="BF55" s="465"/>
      <c r="BG55" s="464"/>
      <c r="BH55" s="465"/>
      <c r="BI55" s="475"/>
      <c r="BJ55" s="476"/>
      <c r="BK55" s="464"/>
      <c r="BL55" s="465"/>
      <c r="BM55" s="466">
        <f t="shared" si="18"/>
        <v>0</v>
      </c>
      <c r="BN55" s="467"/>
      <c r="BO55" s="22"/>
      <c r="BP55" s="3"/>
    </row>
    <row r="56" spans="1:68" ht="15" hidden="1" customHeight="1">
      <c r="A56" s="1"/>
      <c r="B56" s="22"/>
      <c r="C56" s="592"/>
      <c r="D56" s="593"/>
      <c r="E56" s="593"/>
      <c r="F56" s="593"/>
      <c r="G56" s="593"/>
      <c r="H56" s="594"/>
      <c r="I56" s="475"/>
      <c r="J56" s="476"/>
      <c r="K56" s="475"/>
      <c r="L56" s="476"/>
      <c r="M56" s="595"/>
      <c r="N56" s="596"/>
      <c r="O56" s="466">
        <f t="shared" si="16"/>
        <v>0</v>
      </c>
      <c r="P56" s="467"/>
      <c r="Q56" s="536">
        <f t="shared" si="19"/>
        <v>0</v>
      </c>
      <c r="R56" s="538"/>
      <c r="S56" s="475"/>
      <c r="T56" s="476"/>
      <c r="U56" s="475"/>
      <c r="V56" s="476"/>
      <c r="W56" s="475"/>
      <c r="X56" s="476"/>
      <c r="Y56" s="475"/>
      <c r="Z56" s="476"/>
      <c r="AA56" s="475"/>
      <c r="AB56" s="476"/>
      <c r="AC56" s="475"/>
      <c r="AD56" s="476"/>
      <c r="AE56" s="466">
        <f t="shared" si="17"/>
        <v>0</v>
      </c>
      <c r="AF56" s="467"/>
      <c r="AG56" s="22"/>
      <c r="AH56" s="1"/>
      <c r="AI56" s="3"/>
      <c r="AJ56" s="22"/>
      <c r="AK56" s="468"/>
      <c r="AL56" s="469"/>
      <c r="AM56" s="469"/>
      <c r="AN56" s="469"/>
      <c r="AO56" s="469"/>
      <c r="AP56" s="470"/>
      <c r="AQ56" s="464"/>
      <c r="AR56" s="465"/>
      <c r="AS56" s="464"/>
      <c r="AT56" s="465"/>
      <c r="AU56" s="464"/>
      <c r="AV56" s="465"/>
      <c r="AW56" s="471">
        <f t="shared" si="20"/>
        <v>0</v>
      </c>
      <c r="AX56" s="472"/>
      <c r="AY56" s="473">
        <f t="shared" si="21"/>
        <v>0</v>
      </c>
      <c r="AZ56" s="474"/>
      <c r="BA56" s="464"/>
      <c r="BB56" s="465"/>
      <c r="BC56" s="464"/>
      <c r="BD56" s="465"/>
      <c r="BE56" s="464"/>
      <c r="BF56" s="465"/>
      <c r="BG56" s="464"/>
      <c r="BH56" s="465"/>
      <c r="BI56" s="475"/>
      <c r="BJ56" s="476"/>
      <c r="BK56" s="464"/>
      <c r="BL56" s="465"/>
      <c r="BM56" s="466">
        <f t="shared" si="18"/>
        <v>0</v>
      </c>
      <c r="BN56" s="467"/>
      <c r="BO56" s="22"/>
      <c r="BP56" s="3"/>
    </row>
    <row r="57" spans="1:68" ht="15" hidden="1" customHeight="1">
      <c r="A57" s="1"/>
      <c r="B57" s="22"/>
      <c r="C57" s="592"/>
      <c r="D57" s="593"/>
      <c r="E57" s="593"/>
      <c r="F57" s="593"/>
      <c r="G57" s="593"/>
      <c r="H57" s="594"/>
      <c r="I57" s="475"/>
      <c r="J57" s="476"/>
      <c r="K57" s="475"/>
      <c r="L57" s="476"/>
      <c r="M57" s="595"/>
      <c r="N57" s="596"/>
      <c r="O57" s="466">
        <f t="shared" si="16"/>
        <v>0</v>
      </c>
      <c r="P57" s="467"/>
      <c r="Q57" s="536">
        <f t="shared" si="19"/>
        <v>0</v>
      </c>
      <c r="R57" s="538"/>
      <c r="S57" s="475"/>
      <c r="T57" s="476"/>
      <c r="U57" s="475"/>
      <c r="V57" s="476"/>
      <c r="W57" s="475"/>
      <c r="X57" s="476"/>
      <c r="Y57" s="475"/>
      <c r="Z57" s="476"/>
      <c r="AA57" s="475"/>
      <c r="AB57" s="476"/>
      <c r="AC57" s="475"/>
      <c r="AD57" s="476"/>
      <c r="AE57" s="466">
        <f t="shared" si="17"/>
        <v>0</v>
      </c>
      <c r="AF57" s="467"/>
      <c r="AG57" s="22"/>
      <c r="AH57" s="1"/>
      <c r="AI57" s="3"/>
      <c r="AJ57" s="22"/>
      <c r="AK57" s="468"/>
      <c r="AL57" s="469"/>
      <c r="AM57" s="469"/>
      <c r="AN57" s="469"/>
      <c r="AO57" s="469"/>
      <c r="AP57" s="470"/>
      <c r="AQ57" s="464"/>
      <c r="AR57" s="465"/>
      <c r="AS57" s="464"/>
      <c r="AT57" s="465"/>
      <c r="AU57" s="464"/>
      <c r="AV57" s="465"/>
      <c r="AW57" s="471">
        <f t="shared" si="20"/>
        <v>0</v>
      </c>
      <c r="AX57" s="472"/>
      <c r="AY57" s="473">
        <f t="shared" si="21"/>
        <v>0</v>
      </c>
      <c r="AZ57" s="474"/>
      <c r="BA57" s="464"/>
      <c r="BB57" s="465"/>
      <c r="BC57" s="464"/>
      <c r="BD57" s="465"/>
      <c r="BE57" s="464"/>
      <c r="BF57" s="465"/>
      <c r="BG57" s="464"/>
      <c r="BH57" s="465"/>
      <c r="BI57" s="475"/>
      <c r="BJ57" s="476"/>
      <c r="BK57" s="464"/>
      <c r="BL57" s="465"/>
      <c r="BM57" s="466">
        <f t="shared" si="18"/>
        <v>0</v>
      </c>
      <c r="BN57" s="467"/>
      <c r="BO57" s="22"/>
      <c r="BP57" s="3"/>
    </row>
    <row r="58" spans="1:68" ht="15" hidden="1" customHeight="1">
      <c r="A58" s="1"/>
      <c r="B58" s="22"/>
      <c r="C58" s="592"/>
      <c r="D58" s="593"/>
      <c r="E58" s="593"/>
      <c r="F58" s="593"/>
      <c r="G58" s="593"/>
      <c r="H58" s="594"/>
      <c r="I58" s="475"/>
      <c r="J58" s="476"/>
      <c r="K58" s="475"/>
      <c r="L58" s="476"/>
      <c r="M58" s="595"/>
      <c r="N58" s="596"/>
      <c r="O58" s="466">
        <f t="shared" si="16"/>
        <v>0</v>
      </c>
      <c r="P58" s="467"/>
      <c r="Q58" s="536">
        <f t="shared" si="19"/>
        <v>0</v>
      </c>
      <c r="R58" s="538"/>
      <c r="S58" s="475"/>
      <c r="T58" s="476"/>
      <c r="U58" s="475"/>
      <c r="V58" s="476"/>
      <c r="W58" s="475"/>
      <c r="X58" s="476"/>
      <c r="Y58" s="475"/>
      <c r="Z58" s="476"/>
      <c r="AA58" s="475"/>
      <c r="AB58" s="476"/>
      <c r="AC58" s="475"/>
      <c r="AD58" s="476"/>
      <c r="AE58" s="466">
        <f t="shared" si="17"/>
        <v>0</v>
      </c>
      <c r="AF58" s="467"/>
      <c r="AG58" s="22"/>
      <c r="AH58" s="1"/>
      <c r="AI58" s="3"/>
      <c r="AJ58" s="22"/>
      <c r="AK58" s="468"/>
      <c r="AL58" s="469"/>
      <c r="AM58" s="469"/>
      <c r="AN58" s="469"/>
      <c r="AO58" s="469"/>
      <c r="AP58" s="470"/>
      <c r="AQ58" s="464"/>
      <c r="AR58" s="465"/>
      <c r="AS58" s="464"/>
      <c r="AT58" s="465"/>
      <c r="AU58" s="464"/>
      <c r="AV58" s="465"/>
      <c r="AW58" s="471">
        <f t="shared" si="20"/>
        <v>0</v>
      </c>
      <c r="AX58" s="472"/>
      <c r="AY58" s="473">
        <f t="shared" si="21"/>
        <v>0</v>
      </c>
      <c r="AZ58" s="474"/>
      <c r="BA58" s="464"/>
      <c r="BB58" s="465"/>
      <c r="BC58" s="464"/>
      <c r="BD58" s="465"/>
      <c r="BE58" s="464"/>
      <c r="BF58" s="465"/>
      <c r="BG58" s="464"/>
      <c r="BH58" s="465"/>
      <c r="BI58" s="475"/>
      <c r="BJ58" s="476"/>
      <c r="BK58" s="464"/>
      <c r="BL58" s="465"/>
      <c r="BM58" s="466">
        <f t="shared" si="18"/>
        <v>0</v>
      </c>
      <c r="BN58" s="467"/>
      <c r="BO58" s="22"/>
      <c r="BP58" s="3"/>
    </row>
    <row r="59" spans="1:68" ht="15" hidden="1" customHeight="1">
      <c r="A59" s="1"/>
      <c r="B59" s="22"/>
      <c r="C59" s="592"/>
      <c r="D59" s="593"/>
      <c r="E59" s="593"/>
      <c r="F59" s="593"/>
      <c r="G59" s="593"/>
      <c r="H59" s="594"/>
      <c r="I59" s="475"/>
      <c r="J59" s="476"/>
      <c r="K59" s="475"/>
      <c r="L59" s="476"/>
      <c r="M59" s="595"/>
      <c r="N59" s="596"/>
      <c r="O59" s="466">
        <f t="shared" si="16"/>
        <v>0</v>
      </c>
      <c r="P59" s="467"/>
      <c r="Q59" s="536">
        <f t="shared" si="19"/>
        <v>0</v>
      </c>
      <c r="R59" s="538"/>
      <c r="S59" s="475"/>
      <c r="T59" s="476"/>
      <c r="U59" s="475"/>
      <c r="V59" s="476"/>
      <c r="W59" s="475"/>
      <c r="X59" s="476"/>
      <c r="Y59" s="475"/>
      <c r="Z59" s="476"/>
      <c r="AA59" s="475"/>
      <c r="AB59" s="476"/>
      <c r="AC59" s="475"/>
      <c r="AD59" s="476"/>
      <c r="AE59" s="466">
        <f t="shared" si="17"/>
        <v>0</v>
      </c>
      <c r="AF59" s="467"/>
      <c r="AG59" s="22"/>
      <c r="AH59" s="1"/>
      <c r="AI59" s="3"/>
      <c r="AJ59" s="22"/>
      <c r="AK59" s="468"/>
      <c r="AL59" s="469"/>
      <c r="AM59" s="469"/>
      <c r="AN59" s="469"/>
      <c r="AO59" s="469"/>
      <c r="AP59" s="470"/>
      <c r="AQ59" s="464"/>
      <c r="AR59" s="465"/>
      <c r="AS59" s="464"/>
      <c r="AT59" s="465"/>
      <c r="AU59" s="464"/>
      <c r="AV59" s="465"/>
      <c r="AW59" s="471">
        <f t="shared" si="20"/>
        <v>0</v>
      </c>
      <c r="AX59" s="472"/>
      <c r="AY59" s="473">
        <f t="shared" si="21"/>
        <v>0</v>
      </c>
      <c r="AZ59" s="474"/>
      <c r="BA59" s="464"/>
      <c r="BB59" s="465"/>
      <c r="BC59" s="464"/>
      <c r="BD59" s="465"/>
      <c r="BE59" s="464"/>
      <c r="BF59" s="465"/>
      <c r="BG59" s="464"/>
      <c r="BH59" s="465"/>
      <c r="BI59" s="475"/>
      <c r="BJ59" s="476"/>
      <c r="BK59" s="464"/>
      <c r="BL59" s="465"/>
      <c r="BM59" s="466">
        <f t="shared" si="18"/>
        <v>0</v>
      </c>
      <c r="BN59" s="467"/>
      <c r="BO59" s="22"/>
      <c r="BP59" s="3"/>
    </row>
    <row r="60" spans="1:68" ht="15" hidden="1" customHeight="1">
      <c r="A60" s="1"/>
      <c r="B60" s="22"/>
      <c r="C60" s="592"/>
      <c r="D60" s="593"/>
      <c r="E60" s="593"/>
      <c r="F60" s="593"/>
      <c r="G60" s="593"/>
      <c r="H60" s="594"/>
      <c r="I60" s="475"/>
      <c r="J60" s="476"/>
      <c r="K60" s="475"/>
      <c r="L60" s="476"/>
      <c r="M60" s="595"/>
      <c r="N60" s="596"/>
      <c r="O60" s="466">
        <f t="shared" si="16"/>
        <v>0</v>
      </c>
      <c r="P60" s="467"/>
      <c r="Q60" s="536">
        <f t="shared" si="19"/>
        <v>0</v>
      </c>
      <c r="R60" s="538"/>
      <c r="S60" s="475"/>
      <c r="T60" s="476"/>
      <c r="U60" s="475"/>
      <c r="V60" s="476"/>
      <c r="W60" s="475"/>
      <c r="X60" s="476"/>
      <c r="Y60" s="475"/>
      <c r="Z60" s="476"/>
      <c r="AA60" s="475"/>
      <c r="AB60" s="476"/>
      <c r="AC60" s="475"/>
      <c r="AD60" s="476"/>
      <c r="AE60" s="466">
        <f t="shared" si="17"/>
        <v>0</v>
      </c>
      <c r="AF60" s="467"/>
      <c r="AG60" s="22"/>
      <c r="AH60" s="1"/>
      <c r="AI60" s="3"/>
      <c r="AJ60" s="22"/>
      <c r="AK60" s="468"/>
      <c r="AL60" s="469"/>
      <c r="AM60" s="469"/>
      <c r="AN60" s="469"/>
      <c r="AO60" s="469"/>
      <c r="AP60" s="470"/>
      <c r="AQ60" s="464"/>
      <c r="AR60" s="465"/>
      <c r="AS60" s="464"/>
      <c r="AT60" s="465"/>
      <c r="AU60" s="464"/>
      <c r="AV60" s="465"/>
      <c r="AW60" s="471">
        <f t="shared" si="20"/>
        <v>0</v>
      </c>
      <c r="AX60" s="472"/>
      <c r="AY60" s="473">
        <f t="shared" si="21"/>
        <v>0</v>
      </c>
      <c r="AZ60" s="474"/>
      <c r="BA60" s="464"/>
      <c r="BB60" s="465"/>
      <c r="BC60" s="464"/>
      <c r="BD60" s="465"/>
      <c r="BE60" s="464"/>
      <c r="BF60" s="465"/>
      <c r="BG60" s="464"/>
      <c r="BH60" s="465"/>
      <c r="BI60" s="475"/>
      <c r="BJ60" s="476"/>
      <c r="BK60" s="464"/>
      <c r="BL60" s="465"/>
      <c r="BM60" s="466">
        <f t="shared" si="18"/>
        <v>0</v>
      </c>
      <c r="BN60" s="467"/>
      <c r="BO60" s="22"/>
      <c r="BP60" s="3"/>
    </row>
    <row r="61" spans="1:68" ht="15" hidden="1" customHeight="1">
      <c r="A61" s="1"/>
      <c r="B61" s="22"/>
      <c r="C61" s="592"/>
      <c r="D61" s="593"/>
      <c r="E61" s="593"/>
      <c r="F61" s="593"/>
      <c r="G61" s="593"/>
      <c r="H61" s="594"/>
      <c r="I61" s="475"/>
      <c r="J61" s="476"/>
      <c r="K61" s="475"/>
      <c r="L61" s="476"/>
      <c r="M61" s="595"/>
      <c r="N61" s="596"/>
      <c r="O61" s="466">
        <f t="shared" si="16"/>
        <v>0</v>
      </c>
      <c r="P61" s="467"/>
      <c r="Q61" s="536">
        <f t="shared" si="19"/>
        <v>0</v>
      </c>
      <c r="R61" s="538"/>
      <c r="S61" s="475"/>
      <c r="T61" s="476"/>
      <c r="U61" s="475"/>
      <c r="V61" s="476"/>
      <c r="W61" s="475"/>
      <c r="X61" s="476"/>
      <c r="Y61" s="475"/>
      <c r="Z61" s="476"/>
      <c r="AA61" s="475"/>
      <c r="AB61" s="476"/>
      <c r="AC61" s="475"/>
      <c r="AD61" s="476"/>
      <c r="AE61" s="466">
        <f t="shared" si="17"/>
        <v>0</v>
      </c>
      <c r="AF61" s="467"/>
      <c r="AG61" s="22"/>
      <c r="AH61" s="1"/>
      <c r="AI61" s="3"/>
      <c r="AJ61" s="22"/>
      <c r="AK61" s="468"/>
      <c r="AL61" s="469"/>
      <c r="AM61" s="469"/>
      <c r="AN61" s="469"/>
      <c r="AO61" s="469"/>
      <c r="AP61" s="470"/>
      <c r="AQ61" s="464"/>
      <c r="AR61" s="465"/>
      <c r="AS61" s="464"/>
      <c r="AT61" s="465"/>
      <c r="AU61" s="464"/>
      <c r="AV61" s="465"/>
      <c r="AW61" s="471">
        <f t="shared" si="20"/>
        <v>0</v>
      </c>
      <c r="AX61" s="472"/>
      <c r="AY61" s="473">
        <f t="shared" si="21"/>
        <v>0</v>
      </c>
      <c r="AZ61" s="474"/>
      <c r="BA61" s="464"/>
      <c r="BB61" s="465"/>
      <c r="BC61" s="464"/>
      <c r="BD61" s="465"/>
      <c r="BE61" s="464"/>
      <c r="BF61" s="465"/>
      <c r="BG61" s="464"/>
      <c r="BH61" s="465"/>
      <c r="BI61" s="475"/>
      <c r="BJ61" s="476"/>
      <c r="BK61" s="464"/>
      <c r="BL61" s="465"/>
      <c r="BM61" s="466">
        <f t="shared" si="18"/>
        <v>0</v>
      </c>
      <c r="BN61" s="467"/>
      <c r="BO61" s="22"/>
      <c r="BP61" s="3"/>
    </row>
    <row r="62" spans="1:68" ht="15" hidden="1" customHeight="1">
      <c r="A62" s="1"/>
      <c r="B62" s="22"/>
      <c r="C62" s="592"/>
      <c r="D62" s="593"/>
      <c r="E62" s="593"/>
      <c r="F62" s="593"/>
      <c r="G62" s="593"/>
      <c r="H62" s="594"/>
      <c r="I62" s="475"/>
      <c r="J62" s="476"/>
      <c r="K62" s="475"/>
      <c r="L62" s="476"/>
      <c r="M62" s="595"/>
      <c r="N62" s="596"/>
      <c r="O62" s="466">
        <f t="shared" si="16"/>
        <v>0</v>
      </c>
      <c r="P62" s="467"/>
      <c r="Q62" s="536">
        <f t="shared" si="19"/>
        <v>0</v>
      </c>
      <c r="R62" s="538"/>
      <c r="S62" s="475"/>
      <c r="T62" s="476"/>
      <c r="U62" s="475"/>
      <c r="V62" s="476"/>
      <c r="W62" s="475"/>
      <c r="X62" s="476"/>
      <c r="Y62" s="475"/>
      <c r="Z62" s="476"/>
      <c r="AA62" s="475"/>
      <c r="AB62" s="476"/>
      <c r="AC62" s="475"/>
      <c r="AD62" s="476"/>
      <c r="AE62" s="466">
        <f t="shared" si="17"/>
        <v>0</v>
      </c>
      <c r="AF62" s="467"/>
      <c r="AG62" s="22"/>
      <c r="AH62" s="1"/>
      <c r="AI62" s="3"/>
      <c r="AJ62" s="22"/>
      <c r="AK62" s="468"/>
      <c r="AL62" s="469"/>
      <c r="AM62" s="469"/>
      <c r="AN62" s="469"/>
      <c r="AO62" s="469"/>
      <c r="AP62" s="470"/>
      <c r="AQ62" s="464"/>
      <c r="AR62" s="465"/>
      <c r="AS62" s="464"/>
      <c r="AT62" s="465"/>
      <c r="AU62" s="464"/>
      <c r="AV62" s="465"/>
      <c r="AW62" s="471">
        <f t="shared" si="20"/>
        <v>0</v>
      </c>
      <c r="AX62" s="472"/>
      <c r="AY62" s="473">
        <f t="shared" si="21"/>
        <v>0</v>
      </c>
      <c r="AZ62" s="474"/>
      <c r="BA62" s="464"/>
      <c r="BB62" s="465"/>
      <c r="BC62" s="464"/>
      <c r="BD62" s="465"/>
      <c r="BE62" s="464"/>
      <c r="BF62" s="465"/>
      <c r="BG62" s="464"/>
      <c r="BH62" s="465"/>
      <c r="BI62" s="475"/>
      <c r="BJ62" s="476"/>
      <c r="BK62" s="464"/>
      <c r="BL62" s="465"/>
      <c r="BM62" s="466">
        <f t="shared" si="18"/>
        <v>0</v>
      </c>
      <c r="BN62" s="467"/>
      <c r="BO62" s="22"/>
      <c r="BP62" s="3"/>
    </row>
    <row r="63" spans="1:68" ht="15" hidden="1" customHeight="1">
      <c r="A63" s="1"/>
      <c r="B63" s="22"/>
      <c r="C63" s="592"/>
      <c r="D63" s="593"/>
      <c r="E63" s="593"/>
      <c r="F63" s="593"/>
      <c r="G63" s="593"/>
      <c r="H63" s="594"/>
      <c r="I63" s="475"/>
      <c r="J63" s="476"/>
      <c r="K63" s="475"/>
      <c r="L63" s="476"/>
      <c r="M63" s="595"/>
      <c r="N63" s="596"/>
      <c r="O63" s="466">
        <f t="shared" si="16"/>
        <v>0</v>
      </c>
      <c r="P63" s="467"/>
      <c r="Q63" s="536">
        <f t="shared" si="19"/>
        <v>0</v>
      </c>
      <c r="R63" s="538"/>
      <c r="S63" s="475"/>
      <c r="T63" s="476"/>
      <c r="U63" s="475"/>
      <c r="V63" s="476"/>
      <c r="W63" s="475"/>
      <c r="X63" s="476"/>
      <c r="Y63" s="475"/>
      <c r="Z63" s="476"/>
      <c r="AA63" s="475"/>
      <c r="AB63" s="476"/>
      <c r="AC63" s="475"/>
      <c r="AD63" s="476"/>
      <c r="AE63" s="466">
        <f t="shared" si="17"/>
        <v>0</v>
      </c>
      <c r="AF63" s="467"/>
      <c r="AG63" s="22"/>
      <c r="AH63" s="1"/>
      <c r="AI63" s="3"/>
      <c r="AJ63" s="22"/>
      <c r="AK63" s="468"/>
      <c r="AL63" s="469"/>
      <c r="AM63" s="469"/>
      <c r="AN63" s="469"/>
      <c r="AO63" s="469"/>
      <c r="AP63" s="470"/>
      <c r="AQ63" s="464"/>
      <c r="AR63" s="465"/>
      <c r="AS63" s="464"/>
      <c r="AT63" s="465"/>
      <c r="AU63" s="464"/>
      <c r="AV63" s="465"/>
      <c r="AW63" s="471">
        <f t="shared" si="20"/>
        <v>0</v>
      </c>
      <c r="AX63" s="472"/>
      <c r="AY63" s="473">
        <f t="shared" si="21"/>
        <v>0</v>
      </c>
      <c r="AZ63" s="474"/>
      <c r="BA63" s="464"/>
      <c r="BB63" s="465"/>
      <c r="BC63" s="464"/>
      <c r="BD63" s="465"/>
      <c r="BE63" s="464"/>
      <c r="BF63" s="465"/>
      <c r="BG63" s="464"/>
      <c r="BH63" s="465"/>
      <c r="BI63" s="475"/>
      <c r="BJ63" s="476"/>
      <c r="BK63" s="464"/>
      <c r="BL63" s="465"/>
      <c r="BM63" s="466">
        <f t="shared" si="18"/>
        <v>0</v>
      </c>
      <c r="BN63" s="467"/>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hTcm7lPgK8zvqYCiirSG9ZjfX4SFwARxvRS6hvi9fq7806O/2pGwf31OkrMbR61WaN5qzRpEgUjbeLuhEpIqcA==" saltValue="9VIHiTwrgDL3omwlRCvb/A==" spinCount="100000" sheet="1" objects="1" scenarios="1"/>
  <mergeCells count="1307">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&amp;Lsf07Ha8&amp;C&amp;P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27</vt:i4>
      </vt:variant>
    </vt:vector>
  </HeadingPairs>
  <TitlesOfParts>
    <vt:vector size="43" baseType="lpstr">
      <vt:lpstr>基本情報</vt:lpstr>
      <vt:lpstr>人件費集計表</vt:lpstr>
      <vt:lpstr>作業記録（作業者A）</vt:lpstr>
      <vt:lpstr>作業記録（作業者B）</vt:lpstr>
      <vt:lpstr>作業記録（作業者C）</vt:lpstr>
      <vt:lpstr>作業記録（作業者D）</vt:lpstr>
      <vt:lpstr>作業記録（作業者E）</vt:lpstr>
      <vt:lpstr>作業記録（作業者F）</vt:lpstr>
      <vt:lpstr>作業記録（作業者G）</vt:lpstr>
      <vt:lpstr>作業記録（作業者H）</vt:lpstr>
      <vt:lpstr>作業記録（作業者I）</vt:lpstr>
      <vt:lpstr>作業記録（作業者J）</vt:lpstr>
      <vt:lpstr>旅費明細一覧</vt:lpstr>
      <vt:lpstr>行程（ルート）図台紙</vt:lpstr>
      <vt:lpstr>領収書台紙</vt:lpstr>
      <vt:lpstr>複数事業所の行程</vt:lpstr>
      <vt:lpstr>基本情報!Print_Area</vt:lpstr>
      <vt:lpstr>'行程（ルート）図台紙'!Print_Area</vt:lpstr>
      <vt:lpstr>'作業記録（作業者A）'!Print_Area</vt:lpstr>
      <vt:lpstr>'作業記録（作業者B）'!Print_Area</vt:lpstr>
      <vt:lpstr>'作業記録（作業者C）'!Print_Area</vt:lpstr>
      <vt:lpstr>'作業記録（作業者D）'!Print_Area</vt:lpstr>
      <vt:lpstr>'作業記録（作業者E）'!Print_Area</vt:lpstr>
      <vt:lpstr>'作業記録（作業者F）'!Print_Area</vt:lpstr>
      <vt:lpstr>'作業記録（作業者G）'!Print_Area</vt:lpstr>
      <vt:lpstr>'作業記録（作業者H）'!Print_Area</vt:lpstr>
      <vt:lpstr>'作業記録（作業者I）'!Print_Area</vt:lpstr>
      <vt:lpstr>'作業記録（作業者J）'!Print_Area</vt:lpstr>
      <vt:lpstr>人件費集計表!Print_Area</vt:lpstr>
      <vt:lpstr>複数事業所の行程!Print_Area</vt:lpstr>
      <vt:lpstr>旅費明細一覧!Print_Area</vt:lpstr>
      <vt:lpstr>領収書台紙!Print_Area</vt:lpstr>
      <vt:lpstr>'作業記録（作業者A）'!Print_Titles</vt:lpstr>
      <vt:lpstr>'作業記録（作業者B）'!Print_Titles</vt:lpstr>
      <vt:lpstr>'作業記録（作業者C）'!Print_Titles</vt:lpstr>
      <vt:lpstr>'作業記録（作業者D）'!Print_Titles</vt:lpstr>
      <vt:lpstr>'作業記録（作業者E）'!Print_Titles</vt:lpstr>
      <vt:lpstr>'作業記録（作業者F）'!Print_Titles</vt:lpstr>
      <vt:lpstr>'作業記録（作業者G）'!Print_Titles</vt:lpstr>
      <vt:lpstr>'作業記録（作業者H）'!Print_Titles</vt:lpstr>
      <vt:lpstr>'作業記録（作業者I）'!Print_Titles</vt:lpstr>
      <vt:lpstr>'作業記録（作業者J）'!Print_Titles</vt:lpstr>
      <vt:lpstr>旅費明細一覧!Print_Titles</vt:lpstr>
    </vt:vector>
  </TitlesOfParts>
  <Company>一般社団法人低炭素エネルギー技術事業組合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平成29年度CO2削減ポテンシャル診断事業　作業日報等</dc:title>
  <dc:creator>LCEP</dc:creator>
  <cp:lastModifiedBy>河口　昌司</cp:lastModifiedBy>
  <cp:lastPrinted>2026-06-23T07:28:38Z</cp:lastPrinted>
  <dcterms:created xsi:type="dcterms:W3CDTF">2016-12-20T05:03:20Z</dcterms:created>
  <dcterms:modified xsi:type="dcterms:W3CDTF">2026-06-25T05:23:30Z</dcterms:modified>
</cp:coreProperties>
</file>